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7.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8.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drawings/drawing10.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11.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drawings/drawing12.xml" ContentType="application/vnd.openxmlformats-officedocument.drawing+xml"/>
  <Override PartName="/xl/customProperty25.bin" ContentType="application/vnd.openxmlformats-officedocument.spreadsheetml.customProperty"/>
  <Override PartName="/xl/customProperty26.bin" ContentType="application/vnd.openxmlformats-officedocument.spreadsheetml.customProperty"/>
  <Override PartName="/xl/drawings/drawing13.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14.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drawings/drawing15.xml" ContentType="application/vnd.openxmlformats-officedocument.drawing+xml"/>
  <Override PartName="/xl/customProperty31.bin" ContentType="application/vnd.openxmlformats-officedocument.spreadsheetml.customProperty"/>
  <Override PartName="/xl/customProperty32.bin" ContentType="application/vnd.openxmlformats-officedocument.spreadsheetml.customProperty"/>
  <Override PartName="/xl/drawings/drawing16.xml" ContentType="application/vnd.openxmlformats-officedocument.drawing+xml"/>
  <Override PartName="/xl/customProperty33.bin" ContentType="application/vnd.openxmlformats-officedocument.spreadsheetml.customProperty"/>
  <Override PartName="/xl/customProperty34.bin" ContentType="application/vnd.openxmlformats-officedocument.spreadsheetml.customProperty"/>
  <Override PartName="/xl/drawings/drawing17.xml" ContentType="application/vnd.openxmlformats-officedocument.drawing+xml"/>
  <Override PartName="/xl/customProperty35.bin" ContentType="application/vnd.openxmlformats-officedocument.spreadsheetml.customProperty"/>
  <Override PartName="/xl/customProperty36.bin" ContentType="application/vnd.openxmlformats-officedocument.spreadsheetml.customProperty"/>
  <Override PartName="/xl/drawings/drawing18.xml" ContentType="application/vnd.openxmlformats-officedocument.drawing+xml"/>
  <Override PartName="/xl/customProperty37.bin" ContentType="application/vnd.openxmlformats-officedocument.spreadsheetml.customProperty"/>
  <Override PartName="/xl/drawings/drawing19.xml" ContentType="application/vnd.openxmlformats-officedocument.drawing+xml"/>
  <Override PartName="/xl/customProperty38.bin" ContentType="application/vnd.openxmlformats-officedocument.spreadsheetml.customProperty"/>
  <Override PartName="/xl/customProperty39.bin" ContentType="application/vnd.openxmlformats-officedocument.spreadsheetml.customProperty"/>
  <Override PartName="/xl/drawings/drawing20.xml" ContentType="application/vnd.openxmlformats-officedocument.drawing+xml"/>
  <Override PartName="/xl/customProperty40.bin" ContentType="application/vnd.openxmlformats-officedocument.spreadsheetml.customProperty"/>
  <Override PartName="/xl/customProperty41.bin" ContentType="application/vnd.openxmlformats-officedocument.spreadsheetml.customProperty"/>
  <Override PartName="/xl/drawings/drawing21.xml" ContentType="application/vnd.openxmlformats-officedocument.drawing+xml"/>
  <Override PartName="/xl/customProperty42.bin" ContentType="application/vnd.openxmlformats-officedocument.spreadsheetml.customProperty"/>
  <Override PartName="/xl/customProperty43.bin" ContentType="application/vnd.openxmlformats-officedocument.spreadsheetml.customProperty"/>
  <Override PartName="/xl/drawings/drawing22.xml" ContentType="application/vnd.openxmlformats-officedocument.drawing+xml"/>
  <Override PartName="/xl/customProperty44.bin" ContentType="application/vnd.openxmlformats-officedocument.spreadsheetml.customProperty"/>
  <Override PartName="/xl/customProperty45.bin" ContentType="application/vnd.openxmlformats-officedocument.spreadsheetml.customProperty"/>
  <Override PartName="/xl/drawings/drawing23.xml" ContentType="application/vnd.openxmlformats-officedocument.drawing+xml"/>
  <Override PartName="/xl/customProperty46.bin" ContentType="application/vnd.openxmlformats-officedocument.spreadsheetml.customProperty"/>
  <Override PartName="/xl/customProperty47.bin" ContentType="application/vnd.openxmlformats-officedocument.spreadsheetml.customProperty"/>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C:\Users\amorin\AppData\Roaming\iManage\Work\Recent\Quarterly Reports - 2026 (3655.126)\"/>
    </mc:Choice>
  </mc:AlternateContent>
  <xr:revisionPtr revIDLastSave="0" documentId="8_{8E92F8D8-9A5E-49BA-963D-171909F26A2F}" xr6:coauthVersionLast="47" xr6:coauthVersionMax="47" xr10:uidLastSave="{00000000-0000-0000-0000-000000000000}"/>
  <bookViews>
    <workbookView xWindow="-120" yWindow="-120" windowWidth="29040" windowHeight="15720" tabRatio="933" firstSheet="11" activeTab="22" xr2:uid="{E4B9BB27-E01C-4690-93EA-DF20BDE98C9A}"/>
  </bookViews>
  <sheets>
    <sheet name="Cover page" sheetId="32" r:id="rId1"/>
    <sheet name="Table of Contents" sheetId="31" r:id="rId2"/>
    <sheet name="Notes to Readers (1)" sheetId="29" r:id="rId3"/>
    <sheet name="Notes to Readers (2)" sheetId="30" r:id="rId4"/>
    <sheet name="Financial Highlights (1)" sheetId="10" r:id="rId5"/>
    <sheet name="Financial Highlights (2)" sheetId="27" r:id="rId6"/>
    <sheet name="Adjusted Earnings" sheetId="2" r:id="rId7"/>
    <sheet name="Net Earnings" sheetId="28" r:id="rId8"/>
    <sheet name="Contribution Great West" sheetId="3" r:id="rId9"/>
    <sheet name="Contribution IGM" sheetId="4" r:id="rId10"/>
    <sheet name="Contribution GBL" sheetId="12" r:id="rId11"/>
    <sheet name="Contribution Sagard &amp; PSC" sheetId="5" r:id="rId12"/>
    <sheet name="Alts - AM" sheetId="6" r:id="rId13"/>
    <sheet name="Alts - Investing" sheetId="7" r:id="rId14"/>
    <sheet name="Corporate Operations and other" sheetId="26" r:id="rId15"/>
    <sheet name="Adjustments" sheetId="25" r:id="rId16"/>
    <sheet name="Balance Sheet" sheetId="13" r:id="rId17"/>
    <sheet name="Adjusted NAV" sheetId="15" r:id="rId18"/>
    <sheet name="BS contribution" sheetId="35" r:id="rId19"/>
    <sheet name="GAV contribution" sheetId="33" r:id="rId20"/>
    <sheet name="Cash Flows" sheetId="17" r:id="rId21"/>
    <sheet name="Equity" sheetId="14" r:id="rId22"/>
    <sheet name="Capital Structure" sheetId="19" r:id="rId23"/>
    <sheet name="Capital Structure (2)" sheetId="21" r:id="rId24"/>
  </sheets>
  <externalReferences>
    <externalReference r:id="rId25"/>
    <externalReference r:id="rId26"/>
  </externalReferences>
  <definedNames>
    <definedName name="__123Graph_A" hidden="1">#REF!</definedName>
    <definedName name="__123Graph_APCCTSETFS" hidden="1">#REF!</definedName>
    <definedName name="__123Graph_APFCTSETFS" hidden="1">#REF!</definedName>
    <definedName name="__123Graph_BPCCTSETFS" hidden="1">#REF!</definedName>
    <definedName name="__123Graph_BPFCTSETFS" hidden="1">#REF!</definedName>
    <definedName name="__123Graph_XPCCTSETFS" hidden="1">#REF!</definedName>
    <definedName name="__123Graph_XPFCTSETFS" hidden="1">#REF!</definedName>
    <definedName name="__FDS_HYPERLINK_TOGGLE_STATE__" hidden="1">"ON"</definedName>
    <definedName name="__FDS_UNIQUE_RANGE_ID_GENERATOR_COUNTER" hidden="1">25</definedName>
    <definedName name="_1__FDSAUDITLINK__" localSheetId="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5"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4"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0__FDSAUDITLINK__" localSheetId="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5"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4"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1__FDSAUDITLINK__" localSheetId="6"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7"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5"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2"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3"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6"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8"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2"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3"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0"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0"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8"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9"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1"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4"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1"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9"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7"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2__FDSAUDITLINK__" localSheetId="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5"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4"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3__FDSAUDITLINK__" localSheetId="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5"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4"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4__FDSAUDITLINK__" localSheetId="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5"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4"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5__FDSAUDITLINK__" localSheetId="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5"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4"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6__FDSAUDITLINK__" localSheetId="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5"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4"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7__FDSAUDITLINK__" localSheetId="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5"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4"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8__FDSAUDITLINK__" localSheetId="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5"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4"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9__FDSAUDITLINK__" localSheetId="6"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7"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5"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2"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3"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6"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8"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2"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3"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0"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0"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8"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9"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1"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4"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1"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9"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7"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2__FDSAUDITLINK__" localSheetId="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5"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4"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5"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4"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1__FDSAUDITLINK__" localSheetId="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5"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4"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2__FDSAUDITLINK__" localSheetId="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5"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4"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3__FDSAUDITLINK__" localSheetId="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5"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4"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4__FDSAUDITLINK__" localSheetId="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5"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4"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3__FDSAUDITLINK__" localSheetId="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5"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4"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4__FDSAUDITLINK__" localSheetId="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5"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4"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5__FDSAUDITLINK__" localSheetId="6"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7"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5"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2"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3"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6"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8"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2"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3"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0"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0"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8"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9"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1"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4"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1"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9"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7"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6__FDSAUDITLINK__" localSheetId="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5"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4"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7__FDSAUDITLINK__" localSheetId="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5"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4"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8__FDSAUDITLINK__" localSheetId="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5"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4"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9__FDSAUDITLINK__" localSheetId="6"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7"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5"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2"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3"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6"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8"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2"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3"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0"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0"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8"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9"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1"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4"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1"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9"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7"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bb_MDU2OEREM0IxNDk0NDM3RE" hidden="1">#REF!</definedName>
    <definedName name="bb_MjZCQzQzMjkxODFBNDY2Qk" hidden="1">#REF!</definedName>
    <definedName name="bb_MkQwQTVFMkZDQTQ5NDdDND" hidden="1">'[1]PCC output'!#REF!</definedName>
    <definedName name="bb_MUJBM0I0M0I5RTFDNDk1OT" hidden="1">#REF!</definedName>
    <definedName name="bb_MUJDREEyMzVFMTQzNEEyRT" hidden="1">#REF!</definedName>
    <definedName name="bb_MzZCMTUwNUY3NjhBNDQxMk" hidden="1">'[1]PCC output'!#REF!</definedName>
    <definedName name="bb_N0Y0Q0Q3QTQ1REFBNDBGRD" hidden="1">#REF!</definedName>
    <definedName name="bb_NjgxODkwMTBGM0ZBNDM1NT" hidden="1">#REF!</definedName>
    <definedName name="bb_NjU1Q0E1QjQ2QjZCNDY4OU" hidden="1">'[1]Power Energy'!#REF!</definedName>
    <definedName name="bb_NTRENUY2OTc4Qzc3NDg2MD" hidden="1">#REF!</definedName>
    <definedName name="bb_NzcwQTAwQjE1MUVDNEIwRk" hidden="1">#REF!</definedName>
    <definedName name="bb_OTYwMTdBQ0YyMDkwNEJENU" hidden="1">#REF!</definedName>
    <definedName name="bb_QzgxRjI2QUYzRkQzNDM0RT" hidden="1">'[1]Power Energy'!#REF!</definedName>
    <definedName name="CIQWBGuid" hidden="1">"Q4 11 PCC Data for Presentation v2.xls"</definedName>
    <definedName name="CQTR">'[2]DATABASES ---&gt;'!$E$10</definedName>
    <definedName name="Current_Month">'[2]DATABASES ---&gt;'!$E$8</definedName>
    <definedName name="Current_Year">'[2]DATABASES ---&gt;'!$E$4</definedName>
    <definedName name="GBL">'[2]SUBS data'!$D$103:$T$185</definedName>
    <definedName name="HTML_CodePage" hidden="1">1252</definedName>
    <definedName name="HTML_Control" localSheetId="6" hidden="1">{"'HK SWAP'!$A$1:$M$63","'HK MKT VAL'!$A$3:$I$90","'HK MKT VAL'!$A$1","'HK SWAP'!$A$65:$M$128"}</definedName>
    <definedName name="HTML_Control" localSheetId="17" hidden="1">{"'HK SWAP'!$A$1:$M$63","'HK MKT VAL'!$A$3:$I$90","'HK MKT VAL'!$A$1","'HK SWAP'!$A$65:$M$128"}</definedName>
    <definedName name="HTML_Control" localSheetId="15" hidden="1">{"'HK SWAP'!$A$1:$M$63","'HK MKT VAL'!$A$3:$I$90","'HK MKT VAL'!$A$1","'HK SWAP'!$A$65:$M$128"}</definedName>
    <definedName name="HTML_Control" localSheetId="12" hidden="1">{"'HK SWAP'!$A$1:$M$63","'HK MKT VAL'!$A$3:$I$90","'HK MKT VAL'!$A$1","'HK SWAP'!$A$65:$M$128"}</definedName>
    <definedName name="HTML_Control" localSheetId="13" hidden="1">{"'HK SWAP'!$A$1:$M$63","'HK MKT VAL'!$A$3:$I$90","'HK MKT VAL'!$A$1","'HK SWAP'!$A$65:$M$128"}</definedName>
    <definedName name="HTML_Control" localSheetId="16" hidden="1">{"'HK SWAP'!$A$1:$M$63","'HK MKT VAL'!$A$3:$I$90","'HK MKT VAL'!$A$1","'HK SWAP'!$A$65:$M$128"}</definedName>
    <definedName name="HTML_Control" localSheetId="18" hidden="1">{"'HK SWAP'!$A$1:$M$63","'HK MKT VAL'!$A$3:$I$90","'HK MKT VAL'!$A$1","'HK SWAP'!$A$65:$M$128"}</definedName>
    <definedName name="HTML_Control" localSheetId="22" hidden="1">{"'HK SWAP'!$A$1:$M$63","'HK MKT VAL'!$A$3:$I$90","'HK MKT VAL'!$A$1","'HK SWAP'!$A$65:$M$128"}</definedName>
    <definedName name="HTML_Control" localSheetId="23" hidden="1">{"'HK SWAP'!$A$1:$M$63","'HK MKT VAL'!$A$3:$I$90","'HK MKT VAL'!$A$1","'HK SWAP'!$A$65:$M$128"}</definedName>
    <definedName name="HTML_Control" localSheetId="20" hidden="1">{"'HK SWAP'!$A$1:$M$63","'HK MKT VAL'!$A$3:$I$90","'HK MKT VAL'!$A$1","'HK SWAP'!$A$65:$M$128"}</definedName>
    <definedName name="HTML_Control" localSheetId="10" hidden="1">{"'HK SWAP'!$A$1:$M$63","'HK MKT VAL'!$A$3:$I$90","'HK MKT VAL'!$A$1","'HK SWAP'!$A$65:$M$128"}</definedName>
    <definedName name="HTML_Control" localSheetId="8" hidden="1">{"'HK SWAP'!$A$1:$M$63","'HK MKT VAL'!$A$3:$I$90","'HK MKT VAL'!$A$1","'HK SWAP'!$A$65:$M$128"}</definedName>
    <definedName name="HTML_Control" localSheetId="9" hidden="1">{"'HK SWAP'!$A$1:$M$63","'HK MKT VAL'!$A$3:$I$90","'HK MKT VAL'!$A$1","'HK SWAP'!$A$65:$M$128"}</definedName>
    <definedName name="HTML_Control" localSheetId="11" hidden="1">{"'HK SWAP'!$A$1:$M$63","'HK MKT VAL'!$A$3:$I$90","'HK MKT VAL'!$A$1","'HK SWAP'!$A$65:$M$128"}</definedName>
    <definedName name="HTML_Control" localSheetId="14" hidden="1">{"'HK SWAP'!$A$1:$M$63","'HK MKT VAL'!$A$3:$I$90","'HK MKT VAL'!$A$1","'HK SWAP'!$A$65:$M$128"}</definedName>
    <definedName name="HTML_Control" localSheetId="21" hidden="1">{"'HK SWAP'!$A$1:$M$63","'HK MKT VAL'!$A$3:$I$90","'HK MKT VAL'!$A$1","'HK SWAP'!$A$65:$M$128"}</definedName>
    <definedName name="HTML_Control" localSheetId="19" hidden="1">{"'HK SWAP'!$A$1:$M$63","'HK MKT VAL'!$A$3:$I$90","'HK MKT VAL'!$A$1","'HK SWAP'!$A$65:$M$128"}</definedName>
    <definedName name="HTML_Control" localSheetId="7" hidden="1">{"'HK SWAP'!$A$1:$M$63","'HK MKT VAL'!$A$3:$I$90","'HK MKT VAL'!$A$1","'HK SWAP'!$A$65:$M$128"}</definedName>
    <definedName name="HTML_Control" hidden="1">{"'HK SWAP'!$A$1:$M$63","'HK MKT VAL'!$A$3:$I$90","'HK MKT VAL'!$A$1","'HK SWAP'!$A$65:$M$128"}</definedName>
    <definedName name="HTML_Description" hidden="1">""</definedName>
    <definedName name="HTML_Email" hidden="1">""</definedName>
    <definedName name="HTML_Header" hidden="1">"HK MKT VAL"</definedName>
    <definedName name="HTML_LastUpdate" hidden="1">"6/20/02"</definedName>
    <definedName name="HTML_LineAfter" hidden="1">FALSE</definedName>
    <definedName name="HTML_LineBefore" hidden="1">FALSE</definedName>
    <definedName name="HTML_Name" hidden="1">"reuter"</definedName>
    <definedName name="HTML_OBDlg2" hidden="1">TRUE</definedName>
    <definedName name="HTML_OBDlg4" hidden="1">TRUE</definedName>
    <definedName name="HTML_OS" hidden="1">0</definedName>
    <definedName name="HTML_PathFile" hidden="1">"C:\elaine\swap2.htm"</definedName>
    <definedName name="HTML_Title" hidden="1">"PCC NEWMARKET"</definedName>
    <definedName name="IGM">'[2]SUBS data'!$D$70:$T$102</definedName>
    <definedName name="INFRA">'[2]SUBS data'!$D$210:$T$224</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_EST" hidden="1">"c16122"</definedName>
    <definedName name="IQ_ACCOUNT_CODE_INTEREST_PENALTIES" hidden="1">"c15741"</definedName>
    <definedName name="IQ_ACQ_COST_WIRELESS_SUB" hidden="1">"c2125"</definedName>
    <definedName name="IQ_ACQUIRED_BY_REPORTING_BANK_FDIC" hidden="1">"c6535"</definedName>
    <definedName name="IQ_ACQUISITION_COST_SUB" hidden="1">"c15807"</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JUSTABLE_RATE_LOANS_FDIC" hidden="1">"c6375"</definedName>
    <definedName name="IQ_AFFO_DILUTED" hidden="1">"c16188"</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LOSSES" hidden="1">"c15870"</definedName>
    <definedName name="IQ_ASSUMED_PREMIUMS_EARNED_GROSS_PREMIUMS_EARNED" hidden="1">"c15886"</definedName>
    <definedName name="IQ_ASSUMED_PREMIUMS_WRITTEN_GROSS_PREMIUMS_WRITTEN" hidden="1">"c15884"</definedName>
    <definedName name="IQ_AUTO_LOANS_TOTAL_LOANS" hidden="1">"c15713"</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INV_HOMEBUILDING" hidden="1">"c15812"</definedName>
    <definedName name="IQ_AVG_INV_HOMES" hidden="1">"c15810"</definedName>
    <definedName name="IQ_AVG_INV_LAND_LOTS" hidden="1">"c15811"</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NAV_SHARES" hidden="1">"c16012"</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DESCRIPTION" hidden="1">"c15589"</definedName>
    <definedName name="IQ_BUS_SEG_DESCRIPTION_ABS" hidden="1">"c15577"</definedName>
    <definedName name="IQ_BUS_SEG_NAIC" hidden="1">"c15588"</definedName>
    <definedName name="IQ_BUS_SEG_NAIC_ABS" hidden="1">"c15576"</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CABLE_SUBS_BUS_PHONE" hidden="1">"c15773"</definedName>
    <definedName name="IQ_CABLE_SUBS_LONG_DIST_PHONE" hidden="1">"c15775"</definedName>
    <definedName name="IQ_CABLE_SUBS_RES_PHONE" hidden="1">"c15772"</definedName>
    <definedName name="IQ_CABLE_SUBS_SATELITE" hidden="1">"c15771"</definedName>
    <definedName name="IQ_CABLE_SUBS_WHOLE_PHONE" hidden="1">"c15774"</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SH_COST_PER_SUB" hidden="1">"c15763"</definedName>
    <definedName name="IQ_CASH_DIVIDENDS_NET_INCOME_FDIC" hidden="1">"c6738"</definedName>
    <definedName name="IQ_CASH_IN_PROCESS_FDIC" hidden="1">"c6386"</definedName>
    <definedName name="IQ_CATASTROPHIC_LOSS_RATIO" hidden="1">"c15881"</definedName>
    <definedName name="IQ_CCE_FDIC" hidden="1">"c6296"</definedName>
    <definedName name="IQ_CEDED_CLAIM_ADJ_EXP_RESERVE_BOP" hidden="1">"c15875"</definedName>
    <definedName name="IQ_CEDED_LOSSES" hidden="1">"c15872"</definedName>
    <definedName name="IQ_CEDED_PREMIUMS_EARNED_GROSS_PREMIUMS_EARNED" hidden="1">"c15887"</definedName>
    <definedName name="IQ_CEDED_PREMIUMS_WRITTEN_GROSS_PREMIUMS_WRITTEN" hidden="1">"c15885"</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UNRECOG_TAX_BENEFIT_1_YR_MAX" hidden="1">"c15747"</definedName>
    <definedName name="IQ_CHANGE_UNRECOG_TAX_BENEFIT_1_YR_MIN" hidden="1">"c15746"</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MO_FDIC" hidden="1">"c6406"</definedName>
    <definedName name="IQ_COAL_SALES_TO_OPERATING_REVENUE_COAL" hidden="1">"c15954"</definedName>
    <definedName name="IQ_COLLECTION_DOMESTIC_FDIC" hidden="1">"c6387"</definedName>
    <definedName name="IQ_COMM_INDUSTRIAL_LL_REC_FFIEC" hidden="1">"c18880"</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INVEST_CABLE_INVEST" hidden="1">"c15806"</definedName>
    <definedName name="IQ_COMMERCIAL_LOANS_TOTAL_LOANS" hidden="1">"c15709"</definedName>
    <definedName name="IQ_COMMERCIAL_RE_CONSTRUCTION_LAND_DEV_FDIC" hidden="1">"c6526"</definedName>
    <definedName name="IQ_COMMERCIAL_RE_LOANS_FDIC" hidden="1">"c6312"</definedName>
    <definedName name="IQ_COMMERCIAL_RE_LOANS_TOTAL_LOANS" hidden="1">"c15710"</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_TOTAL_LOANS" hidden="1">"c15711"</definedName>
    <definedName name="IQ_CONSUMER_LOANS_TOTAL_LOANS" hidden="1">"c15712"</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V_PARITY" hidden="1">"c16197"</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FUNDS" hidden="1">"c15726"</definedName>
    <definedName name="IQ_COST_OF_FUNDING_ASSETS_FDIC" hidden="1">"c6725"</definedName>
    <definedName name="IQ_COST_SALES_COAL" hidden="1">"c15933"</definedName>
    <definedName name="IQ_COST_SALES_PER_UNIT_SOLD_COAL" hidden="1">"c15944"</definedName>
    <definedName name="IQ_COST_SALES_TO_SALES_COAL" hidden="1">"c15951"</definedName>
    <definedName name="IQ_COVERED_WIRELESS_POPS" hidden="1">"c2124"</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ST_PREMISE_EQUIP_CABLE_INVEST" hidden="1">"c15801"</definedName>
    <definedName name="IQ_CY" hidden="1">10000</definedName>
    <definedName name="IQ_DAILY" hidden="1">500000</definedName>
    <definedName name="IQ_DEFERRED_CONTINGENT_RENT" hidden="1">"c16181"</definedName>
    <definedName name="IQ_DEFERRED_TAX_NAV" hidden="1">"c16003"</definedName>
    <definedName name="IQ_DEFERRED_TAX_NNAV" hidden="1">"c16008"</definedName>
    <definedName name="IQ_DELIVERED_HOMES_NEW_ORDERS" hidden="1">"c15821"</definedName>
    <definedName name="IQ_DELIVERED_HOMES_PRICE_NEW_ORDER_PRICE" hidden="1">"c15822"</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EVELOPMENT_EXPENSE" hidden="1">"c16040"</definedName>
    <definedName name="IQ_DEVELOPMENT_REVENUE" hidden="1">"c16024"</definedName>
    <definedName name="IQ_DIG_SUB_BASIC_SUB" hidden="1">"c15788"</definedName>
    <definedName name="IQ_DIGITAL_SUB_TOTAL_HOMES_PASSED" hidden="1">"c15769"</definedName>
    <definedName name="IQ_DIGITAL_VIDEO_PENETRATION" hidden="1">"c15768"</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LOSSES" hidden="1">"c15869"</definedName>
    <definedName name="IQ_DISCRETIONARY_CAPEX" hidden="1">"c16183"</definedName>
    <definedName name="IQ_DISTRIBUTABLE_CASH_PER_SHARE_DILUTED" hidden="1">"c16191"</definedName>
    <definedName name="IQ_DISTRIBUTABLE_CASH_SHARES_BASIC" hidden="1">"c16189"</definedName>
    <definedName name="IQ_DISTRIBUTABLE_CASH_SHARES_DILUTED" hidden="1">"c16190"</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_INT_BEAR_LIABILITIES" hidden="1">"c15703"</definedName>
    <definedName name="IQ_EARNING_ASSETS_FDIC" hidden="1">"c6360"</definedName>
    <definedName name="IQ_EARNING_ASSETS_YIELD_FDIC" hidden="1">"c6724"</definedName>
    <definedName name="IQ_EARNINGS_CONT_OPS_HOMEBUILDING_SALES" hidden="1">"c15817"</definedName>
    <definedName name="IQ_EARNINGS_COVERAGE_NET_CHARGE_OFFS_FDIC" hidden="1">"c6735"</definedName>
    <definedName name="IQ_EBIT_HOMEBUILDING_SALES" hidden="1">"c15815"</definedName>
    <definedName name="IQ_EBITDA_HOMEBUILDING_SALES" hidden="1">"c15814"</definedName>
    <definedName name="IQ_EBT_HOMEBUILDING_SALES" hidden="1">"c15816"</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_OTHER" hidden="1">"c15613"</definedName>
    <definedName name="IQ_ECS_AUTHORIZED_SHARES_OTHER_ABS" hidden="1">"c15630"</definedName>
    <definedName name="IQ_ECS_CONVERT_FACTOR_OTHER" hidden="1">"c15611"</definedName>
    <definedName name="IQ_ECS_CONVERT_FACTOR_OTHER_ABS" hidden="1">"c15628"</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_OTHER" hidden="1">"c15609"</definedName>
    <definedName name="IQ_ECS_CONVERT_TYPE_OTHER_ABS" hidden="1">"c15626"</definedName>
    <definedName name="IQ_ECS_INACTIVE_DATE_OTHER" hidden="1">"c15606"</definedName>
    <definedName name="IQ_ECS_INACTIVE_DATE_OTHER_ABS" hidden="1">"c15623"</definedName>
    <definedName name="IQ_ECS_NAME_OTHER" hidden="1">"c15599"</definedName>
    <definedName name="IQ_ECS_NAME_OTHER_ABS" hidden="1">"c15616"</definedName>
    <definedName name="IQ_ECS_NUM_SHAREHOLDERS_OTHER" hidden="1">"c15615"</definedName>
    <definedName name="IQ_ECS_NUM_SHAREHOLDERS_OTHER_ABS" hidden="1">"c15632"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_OTHER" hidden="1">"c15600"</definedName>
    <definedName name="IQ_ECS_SHARES_OUT_BS_DATE_OTHER_ABS" hidden="1">"c15617"</definedName>
    <definedName name="IQ_ECS_SHARES_OUT_FILING_DATE_OTHER" hidden="1">"c15601"</definedName>
    <definedName name="IQ_ECS_SHARES_OUT_FILING_DATE_OTHER_ABS" hidden="1">"c15618"</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_OTHER" hidden="1">"c15604"</definedName>
    <definedName name="IQ_ECS_TYPE_OTHER_ABS" hidden="1">"c15621"</definedName>
    <definedName name="IQ_ECS_VOTING_OTHER" hidden="1">"c15612"</definedName>
    <definedName name="IQ_ECS_VOTING_OTHER_ABS" hidden="1">"c15629"</definedName>
    <definedName name="IQ_EFFICIENCY_RATIO_FDIC" hidden="1">"c6736"</definedName>
    <definedName name="IQ_EMPLOYEES_UNDER_UNION_CONTRACTS" hidden="1">"c16109"</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P_REIMBURSE_RENTAL_REVENUE" hidden="1">"c16064"</definedName>
    <definedName name="IQ_EXPENSE_REIMBURSEMENTS" hidden="1">"c16020"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ORDINARY_GAINS_FDIC" hidden="1">"c6586"</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DILUTED" hidden="1">"c16186"</definedName>
    <definedName name="IQ_FFO_SHARES_BASIC" hidden="1">"c16185"</definedName>
    <definedName name="IQ_FFO_SHARES_DILUTED" hidden="1">"c16187"</definedName>
    <definedName name="IQ_FFO_TOTAL_REVENUE" hidden="1">"c16060"</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OTAL_DEPOSITS" hidden="1">"c15719"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_TOTAL_LOANS" hidden="1">"c15714"</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CLAIM_ADJ_EXP_RESERVE_BOP" hidden="1">"c15874"</definedName>
    <definedName name="IQ_GROSS_LOSSES" hidden="1">"c15871"</definedName>
    <definedName name="IQ_GROSS_PREMIUMS_WRITTEN_AVG_ASSETS" hidden="1">"c15893"</definedName>
    <definedName name="IQ_GROSS_PREMIUMS_WRITTEN_AVG_EQUITY" hidden="1">"c15892"</definedName>
    <definedName name="IQ_GROSS_PREMIUMS_WRITTEN_AVG_STATUTORY_SURPLUS" hidden="1">"c15894"</definedName>
    <definedName name="IQ_GVKEY" hidden="1">"c15590"</definedName>
    <definedName name="IQ_GVKEY_OTHER" hidden="1">"c15633"</definedName>
    <definedName name="IQ_HELD_MATURITY_FDIC" hidden="1">"c6408"</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ONFERENCE_SPACE" hidden="1">"c15971"</definedName>
    <definedName name="IQ_HG_EXP_DIRECT_CASINO_GAMING" hidden="1">"c15994"</definedName>
    <definedName name="IQ_HG_EXP_OTHER_DIRECT_HOTEL_MOTEL" hidden="1">"c15995"</definedName>
    <definedName name="IQ_HG_FOOD_BEV_EXP_DIRECT_OPERATING_EXP" hidden="1">"c15980"</definedName>
    <definedName name="IQ_HG_FOOD_BEV_REV_TOTAL_REV" hidden="1">"c15983"</definedName>
    <definedName name="IQ_HG_NUMBER_SUITES" hidden="1">"c15970"</definedName>
    <definedName name="IQ_HG_NUMBER_TABLES_AVG" hidden="1">"c15973"</definedName>
    <definedName name="IQ_HG_PROMO_ALLOW_GROSS_OPERATING_REV" hidden="1">"c15979"</definedName>
    <definedName name="IQ_HG_REV_GROSS_OPERATING" hidden="1">"c15993"</definedName>
    <definedName name="IQ_HG_REV_OTHER_CASINO" hidden="1">"c15992"</definedName>
    <definedName name="IQ_HG_REV_SLOT_MACHINE" hidden="1">"c15990"</definedName>
    <definedName name="IQ_HG_REV_TABLE" hidden="1">"c15991"</definedName>
    <definedName name="IQ_HG_ROOM_EXP_DIRECT_OPERATING_EXP" hidden="1">"c15982"</definedName>
    <definedName name="IQ_HG_ROOM_GROSS_PROFIT" hidden="1">"c15975"</definedName>
    <definedName name="IQ_HG_ROOM_MARGIN" hidden="1">"c15978"</definedName>
    <definedName name="IQ_HG_ROOM_REV_TOTAL_REV" hidden="1">"c15984"</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TABLES_JV" hidden="1">"c8643"</definedName>
    <definedName name="IQ_HG_TABLES_MANAGED" hidden="1">"c8644"</definedName>
    <definedName name="IQ_HG_TABLES_OWNED" hidden="1">"c8642"</definedName>
    <definedName name="IQ_HG_TABLES_TOTAL" hidden="1">"c8645"</definedName>
    <definedName name="IQ_HIGH_SULFUR_CONTENT_RESERVES_COAL" hidden="1">"c15928"</definedName>
    <definedName name="IQ_HIGH_SULFURE_RESERVES_TO_TOTAL_RESERVES_COAL" hidden="1">"c15963"</definedName>
    <definedName name="IQ_HOME_CANCELLATION_RATE" hidden="1">"c16192"</definedName>
    <definedName name="IQ_HOME_CANCELLATION_RATE_INCL_JV" hidden="1">"c16194"</definedName>
    <definedName name="IQ_HOME_CANCELLATION_RATE_JV" hidden="1">"c16193"</definedName>
    <definedName name="IQ_HOME_EQUITY_LOC_NET_CHARGE_OFFS_FDIC" hidden="1">"c6644"</definedName>
    <definedName name="IQ_HOME_EQUITY_LOC_TOTAL_CHARGE_OFFS_FDIC" hidden="1">"c6606"</definedName>
    <definedName name="IQ_HOME_EQUITY_LOC_TOTAL_RECOVERIES_FDIC" hidden="1">"c6625"</definedName>
    <definedName name="IQ_HOMEBUILDING_COGS_SALES" hidden="1">"c15813"</definedName>
    <definedName name="IQ_HOMEBUILDING_INV_TURN" hidden="1">"c15819"</definedName>
    <definedName name="IQ_HOMEBUILDING_TURN" hidden="1">"c15820"</definedName>
    <definedName name="IQ_HOTEL_OPERATING_EXPENSE" hidden="1">"c16042"</definedName>
    <definedName name="IQ_HOTEL_OPERATING_REVENUE" hidden="1">"c16026"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CT_UNRECOG_TAX_BENEFIT_EFFECTIVE_TAX" hidden="1">"c15748"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EXPENSE_AVG_ASSET" hidden="1">"c15705"</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INCOME_AVG_ASSET" hidden="1">"c15704"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VESTMENT_BANKING_OTHER_FEES_FDIC" hidden="1">"c6666"</definedName>
    <definedName name="IQ_INVESTMENT_PARTNERSHIP" hidden="1">"c16072"</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TESTK" hidden="1">1000</definedName>
    <definedName name="IQ_LATESTQ" hidden="1">500</definedName>
    <definedName name="IQ_LEASE_EXPENSE" hidden="1">"c16039"</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ICENSED_WIRELESS_POPS" hidden="1">"c2123"</definedName>
    <definedName name="IQ_LIFE_INSURANCE_ASSETS_FDIC" hidden="1">"c6372"</definedName>
    <definedName name="IQ_LINE_EXTENSIONS_CABLE_INVEST" hidden="1">"c15803"</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SULFUR_CONTENT_RESERVES_COAL" hidden="1">"c15924"</definedName>
    <definedName name="IQ_LOW_SULFURE_RESERVES_TO_TOTAL_RESERVES_COAL" hidden="1">"c15961"</definedName>
    <definedName name="IQ_LTM" hidden="1">2000</definedName>
    <definedName name="IQ_LTMMONTH" hidden="1">120000</definedName>
    <definedName name="IQ_MARKETING_PROMOTION_EXPENSE" hidden="1">"c16035"</definedName>
    <definedName name="IQ_MATERIALS_SUPPLES_INVENTORY_COAL" hidden="1">"c15942"</definedName>
    <definedName name="IQ_MATURITY_ONE_YEAR_LESS_FDIC" hidden="1">"c6425"</definedName>
    <definedName name="IQ_MC_COMMERCIAL_ASO_FEES" hidden="1">"c15862"</definedName>
    <definedName name="IQ_MC_COMMERCIAL_NON_RISK_MEMBERS" hidden="1">"c15835"</definedName>
    <definedName name="IQ_MC_COMMERCIAL_PREMIUMS" hidden="1">"c15852"</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PO_POS_MEMBERS" hidden="1">"c15823"</definedName>
    <definedName name="IQ_MC_PPO_POS_PREMIUMS" hidden="1">"c15849"</definedName>
    <definedName name="IQ_MC_PREMIUMS" hidden="1">"c15861"</definedName>
    <definedName name="IQ_MC_SPECIALTY_ASO_FEES" hidden="1">"c15867"</definedName>
    <definedName name="IQ_MC_SPECIALTY_NON_RISK_MEMBERS" hidden="1">"c15840"</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UM_SULFUR_CONTENT_RESERVES_COAL" hidden="1">"c15926"</definedName>
    <definedName name="IQ_MEDIUM_SULFURE_RESERVES_TO_TOTAL_RESERVES_COAL" hidden="1">"c15962"</definedName>
    <definedName name="IQ_MILES_PASSED" hidden="1">"c2848"</definedName>
    <definedName name="IQ_MIN_USE_PER_SUB" hidden="1">"c15764"</definedName>
    <definedName name="IQ_MINE_DEVELOPMENT_GROSS_COAL" hidden="1">"c15940"</definedName>
    <definedName name="IQ_MINTUTES_USED_LOCAL" hidden="1">"c15808"</definedName>
    <definedName name="IQ_MINTUTES_USED_LONG_DIST" hidden="1">"c15809"</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GAGE_BACKED_SECURITIES_FDIC" hidden="1">"c6402"</definedName>
    <definedName name="IQ_MORTGAGE_SERVICING_FDIC" hidden="1">"c6335"</definedName>
    <definedName name="IQ_MTD" hidden="1">800000</definedName>
    <definedName name="IQ_MTM_ADJ" hidden="1">"c16000"</definedName>
    <definedName name="IQ_MULTIFAMILY_RESIDENTIAL_LOANS_FDIC" hidden="1">"c6311"</definedName>
    <definedName name="IQ_NAMES_REVISION_DATE_" hidden="1">"09/19/2012 14:44:34"</definedName>
    <definedName name="IQ_NAV_ACT_OR_EST" hidden="1">"c2225"</definedName>
    <definedName name="IQ_NAV_RE" hidden="1">"c15996"</definedName>
    <definedName name="IQ_NAV_SHARE_RE" hidden="1">"c16011"</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CHARGE_OFFS_FDIC" hidden="1">"c6641"</definedName>
    <definedName name="IQ_NET_CHARGE_OFFS_LOANS_FDIC" hidden="1">"c6751"</definedName>
    <definedName name="IQ_NET_CLAIM_ADJ_EXP_RESERVE_BOP" hidden="1">"c15877"</definedName>
    <definedName name="IQ_NET_INCOME_FDIC" hidden="1">"c6587"</definedName>
    <definedName name="IQ_NET_INCOME_HOMEBUILDING_SALES" hidden="1">"c15818"</definedName>
    <definedName name="IQ_NET_INT_INC_BNK_FDIC" hidden="1">"c6570"</definedName>
    <definedName name="IQ_NET_INT_INCOME_AVG_ASSET" hidden="1">"c15706"</definedName>
    <definedName name="IQ_NET_INTEREST_MARGIN_FDIC" hidden="1">"c6726"</definedName>
    <definedName name="IQ_NET_LOANS_LEASES_CORE_DEPOSITS_FDIC" hidden="1">"c6743"</definedName>
    <definedName name="IQ_NET_LOANS_LEASES_DEPOSITS_FDIC" hidden="1">"c6742"</definedName>
    <definedName name="IQ_NET_LOSSES" hidden="1">"c15873"</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SECURITIZATION_INCOME_FDIC" hidden="1">"c6669"</definedName>
    <definedName name="IQ_NET_SERVICING_FEES_FDIC" hidden="1">"c6668"</definedName>
    <definedName name="IQ_NOI_INCL_UNCONSOL" hidden="1">"c16068"</definedName>
    <definedName name="IQ_NON_CD_DEPOSITS" hidden="1">"c15718"</definedName>
    <definedName name="IQ_NON_CD_DEPOSITS_TOTAL_DEPOSITS" hidden="1">"c15725"</definedName>
    <definedName name="IQ_NON_INT_EXP_AVG_ASSETS_FFIEC" hidden="1">"c18878"</definedName>
    <definedName name="IQ_NON_INT_EXP_FDIC" hidden="1">"c6579"</definedName>
    <definedName name="IQ_NON_INT_EXPENSE_AVG_ASSET" hidden="1">"c15708"</definedName>
    <definedName name="IQ_NON_INT_INC_FDIC" hidden="1">"c6575"</definedName>
    <definedName name="IQ_NON_INT_INCOME_AVG_ASSET" hidden="1">"c15707"</definedName>
    <definedName name="IQ_NON_PERF_ASSETS_EQUITY" hidden="1">"c15702"</definedName>
    <definedName name="IQ_NON_PERF_ASSETS_LOANS_OREO" hidden="1">"c15701"</definedName>
    <definedName name="IQ_NON_RE_DA" hidden="1">"c16179"</definedName>
    <definedName name="IQ_NON_RENTAL_NOI" hidden="1">"c16066"</definedName>
    <definedName name="IQ_NON_RENTAL_OPERATING_EXPENSE" hidden="1">"c16046"</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CELL_SITES" hidden="1">"c15762"</definedName>
    <definedName name="IQ_NUMBER_DEPOSITS_LESS_THAN_100K_FDIC" hidden="1">"c6495"</definedName>
    <definedName name="IQ_NUMBER_DEPOSITS_MORE_THAN_100K_FDIC" hidden="1">"c6493"</definedName>
    <definedName name="IQ_NUMBER_WIRELESS_TOWERS" hidden="1">"c15766"</definedName>
    <definedName name="IQ_OBLIGATIONS_OF_STATES_TOTAL_LOANS_FOREIGN_FDIC" hidden="1">"c6447"</definedName>
    <definedName name="IQ_OBLIGATIONS_STATES_FDIC" hidden="1">"c6431"</definedName>
    <definedName name="IQ_OG_GROSS_DEVELOPMENT_PRODUCTIVE_WELLS_DRILLED_GAS" hidden="1">"c15907"</definedName>
    <definedName name="IQ_OG_GROSS_DEVELOPMENT_PRODUCTIVE_WELLS_DRILLED_OIL" hidden="1">"c15906"</definedName>
    <definedName name="IQ_OG_GROSS_EXPLORATORY_PRODUCTIVE_WELLS_DRILLED_GAS" hidden="1">"c15905"</definedName>
    <definedName name="IQ_OG_GROSS_EXPLORATORY_PRODUCTIVE_WELLS_DRILLED_OIL" hidden="1">"c15904"</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NET_DEVELOPMENT_PRODUCTIVE_WELLS_DRILLED_GAS" hidden="1">"c15911"</definedName>
    <definedName name="IQ_OG_NET_DEVELOPMENT_PRODUCTIVE_WELLS_DRILLED_OIL" hidden="1">"c15910"</definedName>
    <definedName name="IQ_OG_NET_EXPLORATORY_PRODUCTIVE_WELLS_DRILLED_GAS" hidden="1">"c15909"</definedName>
    <definedName name="IQ_OG_NET_EXPLORATORY_PRODUCTIVE_WELLS_DRILLED_OIL" hidden="1">"c15908"</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TOTAL_OIL_PRODUCTON" hidden="1">"c2059"</definedName>
    <definedName name="IQ_OPENED55" hidden="1">1</definedName>
    <definedName name="IQ_OPERATING_NOI_AVG_GROSS_PROP" hidden="1">"c16058"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FFO" hidden="1">"c16180"</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EPOSITS_TOTAL_DEPOSITS" hidden="1">"c15724"</definedName>
    <definedName name="IQ_OTHER_DEVELOPMENT_EXPENSE" hidden="1">"c16041"</definedName>
    <definedName name="IQ_OTHER_DEVELOPMENT_REVENUE" hidden="1">"c16025"</definedName>
    <definedName name="IQ_OTHER_DOMESTIC_DEBT_SECURITIES_FDIC" hidden="1">"c6302"</definedName>
    <definedName name="IQ_OTHER_EPRA_NAV_ADJ" hidden="1">"c16004"</definedName>
    <definedName name="IQ_OTHER_EPRA_NNAV_ADJ" hidden="1">"c16009"</definedName>
    <definedName name="IQ_OTHER_FAD" hidden="1">"c16184"</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ANS_TOTAL_LOANS" hidden="1">"c15716"</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PROP_OPERATING_EXPENSE" hidden="1">"c16043"</definedName>
    <definedName name="IQ_OTHER_PROP_OPERATING_REVENUE" hidden="1">"c16027"</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D_RESERVES_COAL" hidden="1">"c15916"</definedName>
    <definedName name="IQ_OWNED_RESERVES_TO_TOTAL_RESERVES_COAL" hidden="1">"c15957"</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RCENT_INSURED_FDIC" hidden="1">"c6374"</definedName>
    <definedName name="IQ_PERCENTAGE_RENT" hidden="1">"c16018"</definedName>
    <definedName name="IQ_PERCENTAGE_RENT_RENTAL_REVENUE" hidden="1">"c16063"</definedName>
    <definedName name="IQ_PERIODDATE_FDIC" hidden="1">"c13646"</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RETURN_ASSETS_FDIC" hidden="1">"c6731"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BABLE_RESERVES_TO_TOTAL_RESERVES_COAL" hidden="1">"c15953"</definedName>
    <definedName name="IQ_PRODUCTION_TO_SOLD_COAL" hidden="1">"c15945"</definedName>
    <definedName name="IQ_PROGRAMMING_COSTS" hidden="1">"c2884"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TAX_INSURANCE" hidden="1">"c16033"</definedName>
    <definedName name="IQ_PROVEN_RESERVES_TO_TOTAL_RESERVES_COAL" hidden="1">"c15952"</definedName>
    <definedName name="IQ_PROVISION_AVG_LOANS" hidden="1">"c15717"</definedName>
    <definedName name="IQ_PROVISION_LOAN_LOSS_AVG_ASSETS_FFIEC" hidden="1">"c18879"</definedName>
    <definedName name="IQ_PURCHASE_FOREIGN_CURRENCIES_FDIC" hidden="1">"c6513"</definedName>
    <definedName name="IQ_PURCHASED_COAL" hidden="1">"c15934"</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AW_SALEABLE_INVENTORY_COAL" hidden="1">"c15941"</definedName>
    <definedName name="IQ_RE_DEPRECIATION" hidden="1">"c16045"</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RENTAL_EXPENSE" hidden="1">"c16036"</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UCTION_TAX_POSITION_CURRENT_YR" hidden="1">"c15734"</definedName>
    <definedName name="IQ_REDUCTION_TAX_POSITION_PRIOR_YRS" hidden="1">"c15736"</definedName>
    <definedName name="IQ_RELATED_PLANS_FDIC" hidden="1">"c6320"</definedName>
    <definedName name="IQ_RENT_AVG_PROP" hidden="1">"c16056"</definedName>
    <definedName name="IQ_RENTAL_NOI" hidden="1">"c16065"</definedName>
    <definedName name="IQ_RENTAL_NOI_AVG_GROSS_PROP" hidden="1">"c16057"</definedName>
    <definedName name="IQ_RENTAL_NOI_TOTAL_RENT_REVENUE" hidden="1">"c16061"</definedName>
    <definedName name="IQ_REPAIRS_MAINTENANCE" hidden="1">"c16032"</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CATALOG_REVENUES" hidden="1">"c9903"</definedName>
    <definedName name="IQ_RETAIL_DEPOSITS_FDIC" hidden="1">"c6488"</definedName>
    <definedName name="IQ_RETAIL_ONLINE_REVENUES" hidden="1">"c9904"</definedName>
    <definedName name="IQ_RETAIL_REVENUES" hidden="1">"c9902"</definedName>
    <definedName name="IQ_RETAIL_WHOLESALE_REVENUES" hidden="1">"c15895"</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EVALUATION_NON_TRADING_PROP" hidden="1">"c15999"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COMMERCIAL" hidden="1">"c2881"</definedName>
    <definedName name="IQ_REVENUE_DIGITAL_CABLE" hidden="1">"c2876"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GU" hidden="1">"c2863"</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SALARIES_OTHER_BENEFITS" hidden="1">"c16176"</definedName>
    <definedName name="IQ_SALARY_FDIC" hidden="1">"c6576"</definedName>
    <definedName name="IQ_SALE_CONVERSION_RETIREMENT_STOCK_FDIC" hidden="1">"c6661"</definedName>
    <definedName name="IQ_SALE_PROP" hidden="1">"c16029"</definedName>
    <definedName name="IQ_SALES_COAL" hidden="1">"c15930"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VINGS_ACCT_DEPOSITS_TOTAL_DEPOSITS" hidden="1">"c15721"</definedName>
    <definedName name="IQ_SCALABLE_INFRASTRUCTURE_CABLE_INVEST" hidden="1">"c15802"</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ETTLEMENTS_TAX_AUTHORITIES" hidden="1">"c15737"</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OLD_COAL" hidden="1">"c15936"</definedName>
    <definedName name="IQ_STATES_NONTRANSACTION_ACCOUNTS_FDIC" hidden="1">"c6547"</definedName>
    <definedName name="IQ_STATES_TOTAL_DEPOSITS_FDIC" hidden="1">"c6473"</definedName>
    <definedName name="IQ_STATES_TRANSACTION_ACCOUNTS_FDIC" hidden="1">"c6539"</definedName>
    <definedName name="IQ_STATUTORY_SURPLUS_GAAP_EQUITY" hidden="1">"c15883"</definedName>
    <definedName name="IQ_STRAIGHT_LINE_RENT_ADJ" hidden="1">"c16178"</definedName>
    <definedName name="IQ_SUB_DEBT_FDIC" hidden="1">"c6346"</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TENANT_LEASE_COMMISSION" hidden="1">"c16177"</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IME_DEPOSITS_TOTAL_DEPOSITS" hidden="1">"c15723"</definedName>
    <definedName name="IQ_TODAY" hidden="1">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OPERATING_EXPENSE" hidden="1">"c16047"</definedName>
    <definedName name="IQ_TOTAL_OPERATING_REVENUE" hidden="1">"c16030"</definedName>
    <definedName name="IQ_TOTAL_PENSION_OBLIGATION" hidden="1">"c1292"</definedName>
    <definedName name="IQ_TOTAL_RE_LOANS_TOTAL_LOANS" hidden="1">"c15715"</definedName>
    <definedName name="IQ_TOTAL_RE_NOI_AVG_GROSS_PROP" hidden="1">"c16059"</definedName>
    <definedName name="IQ_TOTAL_RECOVERIES_FDIC" hidden="1">"c6622"</definedName>
    <definedName name="IQ_TOTAL_RENTAL_REVENUE" hidden="1">"c16022"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_PT_OFFER_PER_SHARE" hidden="1">"c18872"</definedName>
    <definedName name="IQ_TRADING_ACCOUNT_GAINS_FEES_FDIC" hidden="1">"c6573"</definedName>
    <definedName name="IQ_TRADING_ASSETS_FDIC" hidden="1">"c6328"</definedName>
    <definedName name="IQ_TRADING_LIABILITIES_FDIC" hidden="1">"c6344"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NOI" hidden="1">"c16067"</definedName>
    <definedName name="IQ_UNDERGROUND_RESERVES_COAL" hidden="1">"c15922"</definedName>
    <definedName name="IQ_UNDERGROUND_RESERVES_TO_TOTAL_RESERVES_COAL" hidden="1">"c15960"</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RECOG_TAX_BENEFIT_BEG_PERIOD" hidden="1">"c15732"</definedName>
    <definedName name="IQ_UNRECOG_TAX_BENEFIT_END_PERIOD" hidden="1">"c15740"</definedName>
    <definedName name="IQ_UNRECOG_TAX_BENEFIT_OTHER_ADJ" hidden="1">"c15739"</definedName>
    <definedName name="IQ_UNUSED_LOAN_COMMITMENTS_FDIC" hidden="1">"c6368"</definedName>
    <definedName name="IQ_UPGRADE_REBUILD_CABLE_INVEST" hidden="1">"c15804"</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ITY_EXPENSE" hidden="1">"c16031"</definedName>
    <definedName name="IQ_VALUATION_ALLOWANCES_FDIC" hidden="1">"c6400"</definedName>
    <definedName name="IQ_VC_REVENUE_FDIC" hidden="1">"c6667"</definedName>
    <definedName name="IQ_VOICE_SUB_BASIC_SUB" hidden="1">"c15789"</definedName>
    <definedName name="IQ_VOICE_SUB_TOTAL_HOMES_PASSED" hidden="1">"c15770"</definedName>
    <definedName name="IQ_VOLATILE_LIABILITIES_FDIC" hidden="1">"c6364"</definedName>
    <definedName name="IQ_WEEK" hidden="1">50000</definedName>
    <definedName name="IQ_WIRELESS_PENETRATION" hidden="1">"c15767"</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YTD" hidden="1">3000</definedName>
    <definedName name="IQ_YTDMONTH" hidden="1">130000</definedName>
    <definedName name="IQRA16" hidden="1">"$A$17:$A$78"</definedName>
    <definedName name="IQRA6" hidden="1">"$A$7:$A$2586"</definedName>
    <definedName name="IQRA9" hidden="1">"$A$10:$A$3784"</definedName>
    <definedName name="IQRAC16" hidden="1">"$AC$17:$AC$2532"</definedName>
    <definedName name="IQRAG16" hidden="1">"$AG$17:$AG$3791"</definedName>
    <definedName name="IQRAK16" hidden="1">"$AK$17:$AK$1268"</definedName>
    <definedName name="IQRAO16" hidden="1">"$AO$17:$AO$1275"</definedName>
    <definedName name="IQRAS16" hidden="1">"$AS$17:$AS$1282"</definedName>
    <definedName name="IQRAW16" hidden="1">"$AW$17:$AW$1275"</definedName>
    <definedName name="IQRB16" hidden="1">"$B$17:$B$143"</definedName>
    <definedName name="IQRBA16" hidden="1">"$BA$17:$BA$1275"</definedName>
    <definedName name="IQRBE16" hidden="1">"$BE$17:$BE$1275"</definedName>
    <definedName name="IQRC16" hidden="1">"$C$17:$C$1274"</definedName>
    <definedName name="IQRE16" hidden="1">"$E$17:$E$141"</definedName>
    <definedName name="IQRF16" hidden="1">"$F$17:$F$644"</definedName>
    <definedName name="IQRG16" hidden="1">"$G$17:$G$2532"</definedName>
    <definedName name="IQRI16" hidden="1">"$I$17:$I$205"</definedName>
    <definedName name="IQRJ16" hidden="1">"$J$17:$J$771"</definedName>
    <definedName name="IQRK16" hidden="1">"$K$17:$K$771"</definedName>
    <definedName name="IQRM16" hidden="1">"$M$17:$M$266"</definedName>
    <definedName name="IQRN16" hidden="1">"$N$17:$N$1274"</definedName>
    <definedName name="IQRQ16" hidden="1">"$Q$17:$Q$1274"</definedName>
    <definedName name="IQRR16" hidden="1">"$R$17:$R$2532"</definedName>
    <definedName name="IQRU16" hidden="1">"$U$17:$U$770"</definedName>
    <definedName name="IQRV16" hidden="1">"$V$17:$V$3791"</definedName>
    <definedName name="IQRY16" hidden="1">"$Y$17:$Y$1274"</definedName>
    <definedName name="LIFECO">'[2]SUBS data'!$D$7:$T$68</definedName>
    <definedName name="OPEXCOMB">'[2]PCC data'!$D$368:$T$392</definedName>
    <definedName name="PCC">'[2]PCC data'!$D$8:$T$62</definedName>
    <definedName name="PCC5yr">#REF!</definedName>
    <definedName name="PCC5yr_gr">#REF!</definedName>
    <definedName name="PCCadj">'[2]PCC data'!$D$128:$T$224</definedName>
    <definedName name="PCCadjpershare">'[2]PCC data'!$D$229:$T$258</definedName>
    <definedName name="PCCcash">'[2]PCC data'!$D$393:$T$441</definedName>
    <definedName name="PCCeffect">'[2]PCC data'!$D$93:$T$224</definedName>
    <definedName name="PCCinvest">'[2]PCC data'!$D$260:$T$342</definedName>
    <definedName name="PCCpershare">'[2]PCC data'!$D$63:$T$92</definedName>
    <definedName name="PFC">'[2]PFC data'!$D$9:$T$46</definedName>
    <definedName name="PFC10yr">#REF!</definedName>
    <definedName name="PFC10yr_gr">#REF!</definedName>
    <definedName name="PFC5yr">#REF!</definedName>
    <definedName name="PFC5yr_gr">#REF!</definedName>
    <definedName name="PFCadj">'[2]PFC data'!$D$109:$T$175</definedName>
    <definedName name="PFCadjpershare">'[2]PFC data'!$D$177:$T$192</definedName>
    <definedName name="PFCcash">'[2]PFC data'!$D$215:$T$244</definedName>
    <definedName name="PFCeffect">'[2]PFC data'!$D$76:$T$106</definedName>
    <definedName name="PFCOPEX">'[2]PFC data'!$D$194:$T$214</definedName>
    <definedName name="PFCpershare">'[2]PFC data'!$D$48:$T$74</definedName>
    <definedName name="POWER_USER_LINK_565BD4AB_BBB6_45D6_9AC8_5934C22D253B">"LIFECO-IGM-GBL![Financial Information Database.xlsx]LIFECO-IGM-GBL Chart 15"</definedName>
    <definedName name="PQ">'[2]DATABASES ---&gt;'!$E$6</definedName>
    <definedName name="PQTR">'[2]DATABASES ---&gt;'!$E$11</definedName>
    <definedName name="_xlnm.Print_Area" localSheetId="6">'Adjusted Earnings'!$A$1:$L$34</definedName>
    <definedName name="_xlnm.Print_Area" localSheetId="17">'Adjusted NAV'!$A$1:$O$38</definedName>
    <definedName name="_xlnm.Print_Area" localSheetId="15">Adjustments!$A$2:$K$52</definedName>
    <definedName name="_xlnm.Print_Area" localSheetId="12">'Alts - AM'!$A$1:$L$41</definedName>
    <definedName name="_xlnm.Print_Area" localSheetId="13">'Alts - Investing'!$A$1:$L$33</definedName>
    <definedName name="_xlnm.Print_Area" localSheetId="16">'Balance Sheet'!$A$1:$L$41</definedName>
    <definedName name="_xlnm.Print_Area" localSheetId="18">'BS contribution'!$A$1:$G$35</definedName>
    <definedName name="_xlnm.Print_Area" localSheetId="22">'Capital Structure'!$A$1:$N$57</definedName>
    <definedName name="_xlnm.Print_Area" localSheetId="23">'Capital Structure (2)'!$A$2:$L$40</definedName>
    <definedName name="_xlnm.Print_Area" localSheetId="20">'Cash Flows'!$A$1:$L$39</definedName>
    <definedName name="_xlnm.Print_Area" localSheetId="10">'Contribution GBL'!$A$1:$L$37</definedName>
    <definedName name="_xlnm.Print_Area" localSheetId="8">'Contribution Great West'!$A$1:$L$43</definedName>
    <definedName name="_xlnm.Print_Area" localSheetId="9">'Contribution IGM'!$A$1:$L$45</definedName>
    <definedName name="_xlnm.Print_Area" localSheetId="11">'Contribution Sagard &amp; PSC'!$A$1:$L$33</definedName>
    <definedName name="_xlnm.Print_Area" localSheetId="14">'Corporate Operations and other'!$A$1:$L$34</definedName>
    <definedName name="_xlnm.Print_Area" localSheetId="0">'Cover page'!$A$1:$T$62</definedName>
    <definedName name="_xlnm.Print_Area" localSheetId="21">Equity!$A$1:$L$40</definedName>
    <definedName name="_xlnm.Print_Area" localSheetId="4">'Financial Highlights (1)'!$A$1:$L$45</definedName>
    <definedName name="_xlnm.Print_Area" localSheetId="5">'Financial Highlights (2)'!$A$1:$L$38</definedName>
    <definedName name="_xlnm.Print_Area" localSheetId="19">'GAV contribution'!$A$1:$G$35</definedName>
    <definedName name="_xlnm.Print_Area" localSheetId="7">'Net Earnings'!$A$2:$L$37</definedName>
    <definedName name="_xlnm.Print_Area" localSheetId="2">'Notes to Readers (1)'!$A$1:$R$30</definedName>
    <definedName name="_xlnm.Print_Area" localSheetId="3">'Notes to Readers (2)'!$A$1:$R$22</definedName>
    <definedName name="_xlnm.Print_Area" localSheetId="1">'Table of Contents'!$A$1:$H$42</definedName>
    <definedName name="PY">'[2]DATABASES ---&gt;'!$E$5</definedName>
    <definedName name="PYQTR">'[2]DATABASES ---&gt;'!$E$12</definedName>
    <definedName name="QUARTER">'[2]DATABASES ---&gt;'!$E$3</definedName>
    <definedName name="WS">'[2]SUBS data'!$D$187:$AC$208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9" l="1"/>
  <c r="L14" i="19" l="1"/>
  <c r="M14" i="19"/>
  <c r="L31" i="19"/>
  <c r="M31" i="19"/>
  <c r="L38" i="19"/>
  <c r="M38" i="19"/>
  <c r="L47" i="19"/>
  <c r="M47" i="19"/>
  <c r="I14" i="19" l="1"/>
  <c r="J14" i="19" l="1"/>
  <c r="K14" i="19"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<sst xmlns="http://schemas.openxmlformats.org/spreadsheetml/2006/main" count="1026" uniqueCount="489">
  <si>
    <t>Table of Contents</t>
  </si>
  <si>
    <t>Page</t>
  </si>
  <si>
    <t>Notes to Readers</t>
  </si>
  <si>
    <t>Financial Highlights</t>
  </si>
  <si>
    <t>Earnings Contribution</t>
  </si>
  <si>
    <t>Adjusted Net Earnings</t>
  </si>
  <si>
    <t>Net Earnings</t>
  </si>
  <si>
    <t>IGM Financial</t>
  </si>
  <si>
    <t>GBL</t>
  </si>
  <si>
    <t>Other components</t>
  </si>
  <si>
    <t xml:space="preserve">Sagard &amp; Power Sustainable </t>
  </si>
  <si>
    <t xml:space="preserve">Corporate Operations and Other  </t>
  </si>
  <si>
    <t>Adjustments</t>
  </si>
  <si>
    <t>Adjusted Net Asset Value</t>
  </si>
  <si>
    <t>In Adjusted Net Asset Value (Gross Asset Value)</t>
  </si>
  <si>
    <t>Cash Flows</t>
  </si>
  <si>
    <t>Participating Shareholders’ Equity</t>
  </si>
  <si>
    <t xml:space="preserve">Participating Shares </t>
  </si>
  <si>
    <t>Investor Relations Contact Information</t>
  </si>
  <si>
    <t>Power Corporation of Canada</t>
  </si>
  <si>
    <t>751 Rue Du Square-Victoria</t>
  </si>
  <si>
    <t>Montreal, Quebec, H2Y 2J3, Canada</t>
  </si>
  <si>
    <t>T:  1 514 286 7400</t>
  </si>
  <si>
    <t>E:  investor.relations@powercorporation.com</t>
  </si>
  <si>
    <t>About Power Corporation</t>
  </si>
  <si>
    <t>Power Corporation is an international management and holding company that focuses on financial services in North America, Europe and Asia. Its core holdings are leading insurance, retirement, wealth management and investment businesses, including a portfolio of alternative asset investment platforms. To learn more, visit www.powercorporation.com.</t>
  </si>
  <si>
    <t>Basis of Presentation</t>
  </si>
  <si>
    <t>Presentation of the Holding Company</t>
  </si>
  <si>
    <t>Disclosures Concerning Public Investees</t>
  </si>
  <si>
    <t>Non-IFRS Financial Measures</t>
  </si>
  <si>
    <t>Fee-related earnings is presented for Sagard and Power Sustainable and includes management fees and fee-related performance revenues earned across all asset classes, less investment platform expenses which include i) fee-related compensation including salary, bonus, and benefits, and ii) operating expenses. Fee-related performance revenues represents the realized portion of performance revenues from perpetual capital vehicles that are i) measured and expected to be received on a recurring basis, ii) not dependent on realization events from underlying investments, and iii) not subject to clawback. Fee-related earnings is presented on a gross pre-tax basis, including non-controlling interests. Fee-related earnings excludes i) share-based compensation expenses, ii) amortization of acquisition-related finite life intangible assets, iii) foreign exchange-related gains and losses, iv) net interest, and v) other items that in management’s judgment are not indicative of underlying operating performance of the alternative asset investment platforms, which include restructuring costs, transaction and integration costs related to business acquisitions and certain non-recurring material items. Management uses this measure to assess the profitability of the asset management activities of the alternative asset investment platforms. This financial measure provides insight as to whether recurring revenues from management fees and fee-related performance revenues, which are not based on future realization events, are sufficient to cover associated operating expenses.</t>
  </si>
  <si>
    <t>Other Measures</t>
  </si>
  <si>
    <t>Three months ended</t>
  </si>
  <si>
    <t>Sep. 30,</t>
  </si>
  <si>
    <t>Jun. 30,</t>
  </si>
  <si>
    <t>Mar. 31,</t>
  </si>
  <si>
    <t>Dec. 31,</t>
  </si>
  <si>
    <t>Sep. 30,</t>
  </si>
  <si>
    <t>Fiscal Year</t>
  </si>
  <si>
    <t>(in millions of dollars; except per share and as otherwise noted)</t>
  </si>
  <si>
    <t>$</t>
  </si>
  <si>
    <t>Selected Income Statement Information</t>
  </si>
  <si>
    <r>
      <t>Net earnings</t>
    </r>
    <r>
      <rPr>
        <vertAlign val="superscript"/>
        <sz val="8"/>
        <rFont val="Avenir Next LT Pro"/>
        <family val="2"/>
      </rPr>
      <t xml:space="preserve"> [1]</t>
    </r>
  </si>
  <si>
    <r>
      <t xml:space="preserve">Net earnings from continuing operations </t>
    </r>
    <r>
      <rPr>
        <vertAlign val="superscript"/>
        <sz val="8"/>
        <rFont val="Avenir Next LT Pro"/>
        <family val="2"/>
      </rPr>
      <t>[1]</t>
    </r>
  </si>
  <si>
    <r>
      <t xml:space="preserve">Adjusted net earnings from continuing operations </t>
    </r>
    <r>
      <rPr>
        <vertAlign val="superscript"/>
        <sz val="8"/>
        <rFont val="Avenir Next LT Pro"/>
        <family val="2"/>
      </rPr>
      <t>[1, 2]</t>
    </r>
  </si>
  <si>
    <t xml:space="preserve">Net earnings </t>
  </si>
  <si>
    <t xml:space="preserve">Net earnings from continuing operations </t>
  </si>
  <si>
    <r>
      <t xml:space="preserve">Adjusted net earnings from continuing operations </t>
    </r>
    <r>
      <rPr>
        <vertAlign val="superscript"/>
        <sz val="8"/>
        <rFont val="Avenir Next LT Pro"/>
        <family val="2"/>
      </rPr>
      <t>[2]</t>
    </r>
  </si>
  <si>
    <t>Adjusted net EPS growth</t>
  </si>
  <si>
    <t>Selected Balance Sheet Information</t>
  </si>
  <si>
    <t>Total consolidated assets (in billions)</t>
  </si>
  <si>
    <r>
      <t>Total consolidated assets under management and advisement</t>
    </r>
    <r>
      <rPr>
        <vertAlign val="superscript"/>
        <sz val="8"/>
        <rFont val="Avenir Next LT Pro"/>
        <family val="2"/>
      </rPr>
      <t xml:space="preserve"> [2]</t>
    </r>
    <r>
      <rPr>
        <sz val="8"/>
        <rFont val="Avenir Next LT Pro"/>
        <family val="2"/>
      </rPr>
      <t xml:space="preserve"> (in billions) </t>
    </r>
  </si>
  <si>
    <r>
      <t>Total consolidated assets and assets under administration</t>
    </r>
    <r>
      <rPr>
        <vertAlign val="superscript"/>
        <sz val="8"/>
        <rFont val="Avenir Next LT Pro"/>
        <family val="2"/>
      </rPr>
      <t xml:space="preserve"> [2] </t>
    </r>
    <r>
      <rPr>
        <sz val="8"/>
        <rFont val="Avenir Next LT Pro"/>
        <family val="2"/>
      </rPr>
      <t xml:space="preserve">(in billions) </t>
    </r>
  </si>
  <si>
    <t>Participating shareholders’ equity</t>
  </si>
  <si>
    <r>
      <t xml:space="preserve">Adjusted net asset value </t>
    </r>
    <r>
      <rPr>
        <vertAlign val="superscript"/>
        <sz val="8"/>
        <rFont val="Avenir Next LT Pro"/>
        <family val="2"/>
      </rPr>
      <t>[1, 2]</t>
    </r>
  </si>
  <si>
    <r>
      <t xml:space="preserve">Adjusted net asset value </t>
    </r>
    <r>
      <rPr>
        <vertAlign val="superscript"/>
        <sz val="8"/>
        <rFont val="Avenir Next LT Pro"/>
        <family val="2"/>
      </rPr>
      <t>[2]</t>
    </r>
  </si>
  <si>
    <t>Adjusted NAV growth</t>
  </si>
  <si>
    <r>
      <t xml:space="preserve">Discount to adjusted NAV </t>
    </r>
    <r>
      <rPr>
        <vertAlign val="superscript"/>
        <sz val="8"/>
        <rFont val="Avenir Next LT Pro"/>
        <family val="2"/>
      </rPr>
      <t>[2]</t>
    </r>
  </si>
  <si>
    <r>
      <t>YTD Adjusted ROE</t>
    </r>
    <r>
      <rPr>
        <vertAlign val="superscript"/>
        <sz val="8"/>
        <rFont val="Avenir Next LT Pro"/>
        <family val="2"/>
      </rPr>
      <t xml:space="preserve"> [2]</t>
    </r>
  </si>
  <si>
    <t>Ending</t>
  </si>
  <si>
    <t>High</t>
  </si>
  <si>
    <t>Low</t>
  </si>
  <si>
    <r>
      <t xml:space="preserve">Total Shareholder Return (annualized) </t>
    </r>
    <r>
      <rPr>
        <vertAlign val="superscript"/>
        <sz val="8"/>
        <rFont val="Avenir Next LT Pro"/>
        <family val="2"/>
      </rPr>
      <t>[1]</t>
    </r>
  </si>
  <si>
    <t>1-year</t>
  </si>
  <si>
    <t>3-year</t>
  </si>
  <si>
    <t>5-year</t>
  </si>
  <si>
    <t>10-year</t>
  </si>
  <si>
    <t>Capital Returned to Shareholders</t>
  </si>
  <si>
    <t>Dividend declared (per participating share)</t>
  </si>
  <si>
    <t>Dividend paid (per participating share)</t>
  </si>
  <si>
    <t>Additional Share Information</t>
  </si>
  <si>
    <t>End of period</t>
  </si>
  <si>
    <t>Average</t>
  </si>
  <si>
    <t xml:space="preserve">S&amp;P </t>
  </si>
  <si>
    <t>A+ (Stable)</t>
  </si>
  <si>
    <t>DBRS</t>
  </si>
  <si>
    <t>A (Stable)</t>
  </si>
  <si>
    <r>
      <t>IGM Financial</t>
    </r>
    <r>
      <rPr>
        <vertAlign val="superscript"/>
        <sz val="8"/>
        <rFont val="Avenir Next LT Pro"/>
        <family val="2"/>
      </rPr>
      <t xml:space="preserve"> [1]</t>
    </r>
  </si>
  <si>
    <t>Publicly traded operating companies</t>
  </si>
  <si>
    <r>
      <t>Sagard and Power Sustainable</t>
    </r>
    <r>
      <rPr>
        <vertAlign val="superscript"/>
        <sz val="8"/>
        <rFont val="Avenir Next LT Pro"/>
        <family val="2"/>
      </rPr>
      <t xml:space="preserve"> </t>
    </r>
  </si>
  <si>
    <t>Standalone businesses</t>
  </si>
  <si>
    <t>Other</t>
  </si>
  <si>
    <t>Total</t>
  </si>
  <si>
    <t>Net Earnings – Summary of Contributions to Power Corporation</t>
  </si>
  <si>
    <r>
      <t>GBL</t>
    </r>
    <r>
      <rPr>
        <vertAlign val="superscript"/>
        <sz val="8"/>
        <rFont val="Avenir Next LT Pro"/>
        <family val="2"/>
      </rPr>
      <t xml:space="preserve"> [1]</t>
    </r>
  </si>
  <si>
    <t>Net earnings from continuing operations</t>
  </si>
  <si>
    <t>Net earnings</t>
  </si>
  <si>
    <t xml:space="preserve">Contribution to Power Corporation  </t>
  </si>
  <si>
    <t>Average direct ownership (%)</t>
  </si>
  <si>
    <t>Contribution to earnings</t>
  </si>
  <si>
    <r>
      <t xml:space="preserve">Adjusted net earnings from continuing operations </t>
    </r>
    <r>
      <rPr>
        <vertAlign val="superscript"/>
        <sz val="8"/>
        <rFont val="Avenir Next LT Pro"/>
        <family val="2"/>
      </rPr>
      <t>[1]</t>
    </r>
  </si>
  <si>
    <t>Contribution to holding company balance sheets</t>
  </si>
  <si>
    <t>Dividend received</t>
  </si>
  <si>
    <t xml:space="preserve">Reconciliation of contribution to net earnings &amp; adjusted net earnings </t>
  </si>
  <si>
    <r>
      <t xml:space="preserve">Effect of consolidation </t>
    </r>
    <r>
      <rPr>
        <vertAlign val="superscript"/>
        <sz val="8"/>
        <rFont val="Avenir Next LT Pro"/>
        <family val="2"/>
      </rPr>
      <t>[2]</t>
    </r>
  </si>
  <si>
    <t>Net earnings (loss) from discontinued operations – Putnam</t>
  </si>
  <si>
    <r>
      <t xml:space="preserve">As reported by IGM Financial </t>
    </r>
    <r>
      <rPr>
        <vertAlign val="superscript"/>
        <sz val="8"/>
        <rFont val="Avenir Next LT Pro"/>
        <family val="2"/>
      </rPr>
      <t>[2]</t>
    </r>
  </si>
  <si>
    <r>
      <t>Effect of consolidation</t>
    </r>
    <r>
      <rPr>
        <vertAlign val="superscript"/>
        <sz val="8"/>
        <rFont val="Avenir Next LT Pro"/>
        <family val="2"/>
      </rPr>
      <t xml:space="preserve"> [3]</t>
    </r>
  </si>
  <si>
    <t>As reported by IGM Financial</t>
  </si>
  <si>
    <r>
      <t>Effect of consolidation</t>
    </r>
    <r>
      <rPr>
        <vertAlign val="superscript"/>
        <sz val="8"/>
        <rFont val="Avenir Next LT Pro"/>
        <family val="2"/>
      </rPr>
      <t xml:space="preserve"> [4]</t>
    </r>
  </si>
  <si>
    <t>GBL – Contribution to Power Corporation</t>
  </si>
  <si>
    <r>
      <t xml:space="preserve">Average direct ownership (%) </t>
    </r>
    <r>
      <rPr>
        <vertAlign val="superscript"/>
        <sz val="8"/>
        <rFont val="Avenir Next LT Pro"/>
        <family val="2"/>
      </rPr>
      <t>[1]</t>
    </r>
  </si>
  <si>
    <t xml:space="preserve">Contribution to earnings </t>
  </si>
  <si>
    <r>
      <t>Adjusted net earnings (loss)</t>
    </r>
    <r>
      <rPr>
        <vertAlign val="superscript"/>
        <sz val="8"/>
        <rFont val="Avenir Next LT Pro"/>
        <family val="2"/>
      </rPr>
      <t xml:space="preserve"> [2]</t>
    </r>
  </si>
  <si>
    <t>Net earnings (loss)</t>
  </si>
  <si>
    <t>Contribution to Power Corporation</t>
  </si>
  <si>
    <r>
      <t xml:space="preserve">Adjusted net earnings (loss) </t>
    </r>
    <r>
      <rPr>
        <vertAlign val="superscript"/>
        <sz val="8"/>
        <rFont val="Avenir Next LT Pro"/>
        <family val="2"/>
      </rPr>
      <t>[1]</t>
    </r>
  </si>
  <si>
    <t>Asset management activities</t>
  </si>
  <si>
    <t>Sagard</t>
  </si>
  <si>
    <t>Power Sustainable</t>
  </si>
  <si>
    <t>Investing activities (proprietary capital)</t>
  </si>
  <si>
    <t>Adjusted net earnings (loss)</t>
  </si>
  <si>
    <r>
      <t xml:space="preserve">Management fees </t>
    </r>
    <r>
      <rPr>
        <vertAlign val="superscript"/>
        <sz val="8"/>
        <rFont val="Avenir Next LT Pro"/>
        <family val="2"/>
      </rPr>
      <t>[1]</t>
    </r>
  </si>
  <si>
    <t>Investment platform expenses</t>
  </si>
  <si>
    <r>
      <t>Fee-related earnings (loss)</t>
    </r>
    <r>
      <rPr>
        <vertAlign val="superscript"/>
        <sz val="8"/>
        <rFont val="Avenir Next LT Pro"/>
        <family val="2"/>
      </rPr>
      <t xml:space="preserve"> [2]</t>
    </r>
  </si>
  <si>
    <r>
      <t xml:space="preserve">Net carried interest </t>
    </r>
    <r>
      <rPr>
        <vertAlign val="superscript"/>
        <sz val="8"/>
        <rFont val="Avenir Next LT Pro"/>
        <family val="2"/>
      </rPr>
      <t>[3]</t>
    </r>
  </si>
  <si>
    <r>
      <t>Other</t>
    </r>
    <r>
      <rPr>
        <vertAlign val="superscript"/>
        <sz val="8"/>
        <rFont val="Avenir Next LT Pro"/>
        <family val="2"/>
      </rPr>
      <t xml:space="preserve"> [2]</t>
    </r>
  </si>
  <si>
    <r>
      <t xml:space="preserve">Fee-related earnings (loss) </t>
    </r>
    <r>
      <rPr>
        <vertAlign val="superscript"/>
        <sz val="8"/>
        <rFont val="Avenir Next LT Pro"/>
        <family val="2"/>
      </rPr>
      <t>[2]</t>
    </r>
  </si>
  <si>
    <r>
      <t>Net carried interest</t>
    </r>
    <r>
      <rPr>
        <vertAlign val="superscript"/>
        <sz val="8"/>
        <rFont val="Avenir Next LT Pro"/>
        <family val="2"/>
      </rPr>
      <t xml:space="preserve"> [3]</t>
    </r>
  </si>
  <si>
    <t>Restructuring charges</t>
  </si>
  <si>
    <t>Private equity and other strategies</t>
  </si>
  <si>
    <r>
      <t xml:space="preserve">Venture capital (fintech investments) </t>
    </r>
    <r>
      <rPr>
        <vertAlign val="superscript"/>
        <sz val="8"/>
        <rFont val="Avenir Next LT Pro"/>
        <family val="2"/>
      </rPr>
      <t>[1]</t>
    </r>
  </si>
  <si>
    <r>
      <t>Energy infrastructure</t>
    </r>
    <r>
      <rPr>
        <vertAlign val="superscript"/>
        <sz val="8"/>
        <rFont val="Avenir Next LT Pro"/>
        <family val="2"/>
      </rPr>
      <t xml:space="preserve"> [2]</t>
    </r>
  </si>
  <si>
    <t>Remeasurement of deferred tax assets</t>
  </si>
  <si>
    <t>Currency translation reclassification on Power Sustainable China</t>
  </si>
  <si>
    <t>Contribution to adjusted net earnings (loss)</t>
  </si>
  <si>
    <t>Investment funds</t>
  </si>
  <si>
    <t>Operating and other expenses</t>
  </si>
  <si>
    <t>Operating expenses</t>
  </si>
  <si>
    <t xml:space="preserve">Depreciation </t>
  </si>
  <si>
    <t>Financing charges</t>
  </si>
  <si>
    <t xml:space="preserve">Income taxes </t>
  </si>
  <si>
    <t xml:space="preserve">Dividends on non-participating and perpetual preferred shares </t>
  </si>
  <si>
    <t>(Y/Y)</t>
  </si>
  <si>
    <r>
      <t xml:space="preserve">Market experience relative to expectations </t>
    </r>
    <r>
      <rPr>
        <vertAlign val="superscript"/>
        <sz val="8"/>
        <rFont val="Avenir Next LT Pro"/>
        <family val="2"/>
      </rPr>
      <t>[2]</t>
    </r>
  </si>
  <si>
    <r>
      <t xml:space="preserve">Assumption changes and management actions </t>
    </r>
    <r>
      <rPr>
        <vertAlign val="superscript"/>
        <sz val="8"/>
        <rFont val="Avenir Next LT Pro"/>
        <family val="2"/>
      </rPr>
      <t>[2]</t>
    </r>
  </si>
  <si>
    <t>Realized OCI gains (losses) from asset rebalancing</t>
  </si>
  <si>
    <r>
      <t>IGM</t>
    </r>
    <r>
      <rPr>
        <vertAlign val="superscript"/>
        <sz val="8"/>
        <rFont val="Avenir Next LT Pro"/>
        <family val="2"/>
      </rPr>
      <t xml:space="preserve"> [1]</t>
    </r>
  </si>
  <si>
    <t>Rockefeller debt refinancing</t>
  </si>
  <si>
    <t>Sagard and Power Sustainable</t>
  </si>
  <si>
    <t>Revaluation of NCI liabilities and other market-related impacts</t>
  </si>
  <si>
    <t>Gain on disposal of Peak and affiliated business</t>
  </si>
  <si>
    <t>Lion impairment and other market-related impacts</t>
  </si>
  <si>
    <t>LMPG impairment and other market-related impacts</t>
  </si>
  <si>
    <t>Holding Company Balance Sheet</t>
  </si>
  <si>
    <t>As at</t>
  </si>
  <si>
    <t>Holding company assets</t>
  </si>
  <si>
    <r>
      <t xml:space="preserve">Cash and cash equivalents </t>
    </r>
    <r>
      <rPr>
        <vertAlign val="superscript"/>
        <sz val="8"/>
        <rFont val="Avenir Next LT Pro"/>
        <family val="2"/>
      </rPr>
      <t>[1]</t>
    </r>
  </si>
  <si>
    <t>Total holding company assets</t>
  </si>
  <si>
    <t>Holding company liabilities</t>
  </si>
  <si>
    <t>Debentures and other debt instruments</t>
  </si>
  <si>
    <t>Other liabilities</t>
  </si>
  <si>
    <t>Total holding company liabilities</t>
  </si>
  <si>
    <t>Holding company equity</t>
  </si>
  <si>
    <t>Non-participating shares</t>
  </si>
  <si>
    <t>Total holding company equity</t>
  </si>
  <si>
    <t>Total holding company liabilities and equity</t>
  </si>
  <si>
    <t>Investments</t>
  </si>
  <si>
    <r>
      <t xml:space="preserve">Asset management companies </t>
    </r>
    <r>
      <rPr>
        <vertAlign val="superscript"/>
        <sz val="8"/>
        <rFont val="Avenir Next LT Pro"/>
        <family val="2"/>
      </rPr>
      <t>[2]</t>
    </r>
  </si>
  <si>
    <t>Investing activities</t>
  </si>
  <si>
    <t>Cash and cash equivalents</t>
  </si>
  <si>
    <t>Total holding company assets, at fair value</t>
  </si>
  <si>
    <t>Holding company liabilities and non-participating shares</t>
  </si>
  <si>
    <t>Non-participating shares and perpetual preferred shares</t>
  </si>
  <si>
    <t xml:space="preserve">Total holding company liabilities and non-participating shares </t>
  </si>
  <si>
    <r>
      <t>Per share</t>
    </r>
    <r>
      <rPr>
        <b/>
        <vertAlign val="superscript"/>
        <sz val="8"/>
        <rFont val="Avenir Next LT Pro"/>
        <family val="2"/>
      </rPr>
      <t xml:space="preserve"> [1]</t>
    </r>
  </si>
  <si>
    <r>
      <t>Contribution to Gross Asset Value</t>
    </r>
    <r>
      <rPr>
        <vertAlign val="superscript"/>
        <sz val="20"/>
        <color rgb="FF004280"/>
        <rFont val="Nocturne Serif Bold"/>
      </rPr>
      <t xml:space="preserve"> </t>
    </r>
  </si>
  <si>
    <t xml:space="preserve">As at </t>
  </si>
  <si>
    <t xml:space="preserve">Other assets and investments </t>
  </si>
  <si>
    <t>Operating activities of the holding company</t>
  </si>
  <si>
    <t xml:space="preserve">Dividends </t>
  </si>
  <si>
    <t>Financing activities of the holding company</t>
  </si>
  <si>
    <t>Perpetual preferred shares</t>
  </si>
  <si>
    <t>Participating shares</t>
  </si>
  <si>
    <t>Issuance of subordinate voting shares</t>
  </si>
  <si>
    <t>Repurchase of subordinate voting shares</t>
  </si>
  <si>
    <t>Investing activities of the holding company</t>
  </si>
  <si>
    <t>Distributions and proceeds from disposal of investments</t>
  </si>
  <si>
    <t xml:space="preserve">Purchase of investments </t>
  </si>
  <si>
    <t>Increase (decrease) in cash and cash equivalents</t>
  </si>
  <si>
    <r>
      <t>Cash and cash equivalents, at the beginning of the</t>
    </r>
    <r>
      <rPr>
        <b/>
        <sz val="8"/>
        <rFont val="Avenir Next LT Pro"/>
        <family val="2"/>
      </rPr>
      <t xml:space="preserve"> </t>
    </r>
    <r>
      <rPr>
        <sz val="8"/>
        <rFont val="Avenir Next LT Pro"/>
        <family val="2"/>
      </rPr>
      <t>period</t>
    </r>
  </si>
  <si>
    <t>Participating shareholders’ equity, at the beginning of the period</t>
  </si>
  <si>
    <t>Changes in participating shares</t>
  </si>
  <si>
    <t>Purchase for cancellation of subordinate voting shares under NCIB</t>
  </si>
  <si>
    <t>Changes in retained earnings</t>
  </si>
  <si>
    <t>Net earnings before dividends on non-participating shares</t>
  </si>
  <si>
    <t>Dividends declared</t>
  </si>
  <si>
    <t>Effects of changes in capital and ownership of subsidiaries, and other</t>
  </si>
  <si>
    <t>Changes in reserves</t>
  </si>
  <si>
    <t>Other comprehensive income (loss)</t>
  </si>
  <si>
    <t>Foreign currency translation adjustments</t>
  </si>
  <si>
    <t>Investment revaluation and cash flow hedges</t>
  </si>
  <si>
    <t>Actuarial gains (losses) on defined benefit plans</t>
  </si>
  <si>
    <t>Credit rating</t>
  </si>
  <si>
    <t>Dividend /</t>
  </si>
  <si>
    <t xml:space="preserve">Redemption price </t>
  </si>
  <si>
    <t>S&amp;P</t>
  </si>
  <si>
    <t>Quantity</t>
  </si>
  <si>
    <t>Coupon rate</t>
  </si>
  <si>
    <t>per share</t>
  </si>
  <si>
    <t>POWER FINANCIAL</t>
  </si>
  <si>
    <t>Debentures – unsecured</t>
  </si>
  <si>
    <t>Debentures due March 11, 2033</t>
  </si>
  <si>
    <t>A+</t>
  </si>
  <si>
    <t>A (high)</t>
  </si>
  <si>
    <t>n.a.</t>
  </si>
  <si>
    <t>Total Debentures</t>
  </si>
  <si>
    <t>First Preferred Shares</t>
  </si>
  <si>
    <t>Pfd-2 (high)</t>
  </si>
  <si>
    <t>Series D</t>
  </si>
  <si>
    <t>Series E</t>
  </si>
  <si>
    <t>Series F</t>
  </si>
  <si>
    <t>Series H</t>
  </si>
  <si>
    <t>Series K</t>
  </si>
  <si>
    <t>Series L</t>
  </si>
  <si>
    <t>Series O</t>
  </si>
  <si>
    <t>Series R</t>
  </si>
  <si>
    <t>Series S</t>
  </si>
  <si>
    <t>POWER CORPORATION</t>
  </si>
  <si>
    <t>Debentures due April 22, 2039</t>
  </si>
  <si>
    <t>A</t>
  </si>
  <si>
    <t>Debentures due January 31, 2047</t>
  </si>
  <si>
    <t>Debentures due July 27, 2048</t>
  </si>
  <si>
    <t>Series A</t>
  </si>
  <si>
    <t>Pfd-2</t>
  </si>
  <si>
    <t>Series B</t>
  </si>
  <si>
    <t>Series C</t>
  </si>
  <si>
    <t>Series G</t>
  </si>
  <si>
    <t>Subordinate Voting Shares</t>
  </si>
  <si>
    <t>Balance, beginning of period</t>
  </si>
  <si>
    <t>Issued under Stock Option Plan</t>
  </si>
  <si>
    <t xml:space="preserve">Purchased for cancellation under Normal Course Issuer Bid </t>
  </si>
  <si>
    <t>Balance, end of period</t>
  </si>
  <si>
    <t>Participating Preferred Shares</t>
  </si>
  <si>
    <t>Contribution to Power Corporation by Segment and Other Components</t>
  </si>
  <si>
    <t>In Balance Sheet</t>
  </si>
  <si>
    <t>Contribution to Holding Company Balance Sheet</t>
  </si>
  <si>
    <t xml:space="preserve">About Power Corporation, basis of presentation,  presentation of the 
holding company and disclosures concerning public investees 
</t>
  </si>
  <si>
    <t xml:space="preserve">Non-IFRS financial measures and other measures </t>
  </si>
  <si>
    <t>Return on equity is calculated as net earnings attributable to participating shareholders on an annualized basis divided by an average of participating shareholders' equity.</t>
  </si>
  <si>
    <t>Number of participating shares outstanding (in millions)</t>
  </si>
  <si>
    <r>
      <t>Available cash and cash equivalents</t>
    </r>
    <r>
      <rPr>
        <vertAlign val="superscript"/>
        <sz val="8"/>
        <color theme="1"/>
        <rFont val="Avenir Next LT Pro"/>
        <family val="2"/>
      </rPr>
      <t xml:space="preserve"> [3]</t>
    </r>
  </si>
  <si>
    <t>Total holding company assets, at carrying value</t>
  </si>
  <si>
    <t>Participating shareholders' equity</t>
  </si>
  <si>
    <t>Share Performance</t>
  </si>
  <si>
    <t>(in millions of dollars; except as otherwise noted)</t>
  </si>
  <si>
    <t>This Excel file is provided for convenience. In case of discrepancies, the PDF version shall prevail.</t>
  </si>
  <si>
    <t>Cautionary Note</t>
  </si>
  <si>
    <t xml:space="preserve"> (Y/Y)</t>
  </si>
  <si>
    <t>% Variance</t>
  </si>
  <si>
    <t xml:space="preserve">% of total holding company assets </t>
  </si>
  <si>
    <t>% of total holding company assets, at fair value</t>
  </si>
  <si>
    <t>Investment in IGM, carrying value</t>
  </si>
  <si>
    <t>Investment in IGM, fair value</t>
  </si>
  <si>
    <t xml:space="preserve">% of total holding company assets, at fair value </t>
  </si>
  <si>
    <t>Investment in GBL, carrying value</t>
  </si>
  <si>
    <t>Investment in GBL, fair value</t>
  </si>
  <si>
    <t>Dividend per share (declared)</t>
  </si>
  <si>
    <t>Number of Participating Shares outstanding, end of period</t>
  </si>
  <si>
    <t>Shares repurchased under Normal Course Issuer Bid</t>
  </si>
  <si>
    <t>Dividend paid</t>
  </si>
  <si>
    <t>Power Corporation share of GBL earnings (in C$ millions)</t>
  </si>
  <si>
    <r>
      <t xml:space="preserve">Non-controlling interests </t>
    </r>
    <r>
      <rPr>
        <vertAlign val="superscript"/>
        <sz val="8"/>
        <rFont val="Avenir Next LT Pro"/>
        <family val="2"/>
      </rPr>
      <t>[6]</t>
    </r>
  </si>
  <si>
    <r>
      <t>Other</t>
    </r>
    <r>
      <rPr>
        <vertAlign val="superscript"/>
        <sz val="8"/>
        <rFont val="Avenir Next LT Pro"/>
        <family val="2"/>
      </rPr>
      <t xml:space="preserve"> [2,5]</t>
    </r>
  </si>
  <si>
    <r>
      <t xml:space="preserve">Non-controlling interests </t>
    </r>
    <r>
      <rPr>
        <vertAlign val="superscript"/>
        <sz val="8"/>
        <rFont val="Avenir Next LT Pro"/>
        <family val="2"/>
      </rPr>
      <t>[4]</t>
    </r>
  </si>
  <si>
    <t xml:space="preserve">Corporate Operations and Other </t>
  </si>
  <si>
    <r>
      <t xml:space="preserve">Adjustments </t>
    </r>
    <r>
      <rPr>
        <sz val="12"/>
        <color rgb="FF004280"/>
        <rFont val="Nocturne Serif Bold"/>
      </rPr>
      <t xml:space="preserve">(excluded from adjusted net earnings)  </t>
    </r>
  </si>
  <si>
    <t xml:space="preserve">GBL </t>
  </si>
  <si>
    <t>Asset management companies</t>
  </si>
  <si>
    <r>
      <t xml:space="preserve">Sagard </t>
    </r>
    <r>
      <rPr>
        <vertAlign val="superscript"/>
        <sz val="8"/>
        <rFont val="Avenir Next LT Pro"/>
        <family val="2"/>
      </rPr>
      <t>[2]</t>
    </r>
  </si>
  <si>
    <r>
      <t xml:space="preserve">Adjusted net asset value </t>
    </r>
    <r>
      <rPr>
        <b/>
        <vertAlign val="superscript"/>
        <sz val="8"/>
        <rFont val="Avenir Next LT Pro"/>
        <family val="2"/>
      </rPr>
      <t>[1]</t>
    </r>
  </si>
  <si>
    <t xml:space="preserve">Other liabilities </t>
  </si>
  <si>
    <t>Cash and cash equivalents, at the end of the period</t>
  </si>
  <si>
    <t>Participating shareholders’ equity, at the end of the period</t>
  </si>
  <si>
    <t>Issuance of subordinate voting shares under the Corporation’s 
   Executive Stock Option Plans</t>
  </si>
  <si>
    <t>Share-based compensation, including the effect of changes 
   in capital and ownership of subsidiaries</t>
  </si>
  <si>
    <t>Total capital returned to participating shareholders</t>
  </si>
  <si>
    <t>Capital returned to participating shareholders</t>
  </si>
  <si>
    <r>
      <t xml:space="preserve">Series A (Floating) </t>
    </r>
    <r>
      <rPr>
        <vertAlign val="superscript"/>
        <sz val="8"/>
        <rFont val="Avenir Next LT Pro"/>
        <family val="2"/>
      </rPr>
      <t>[1]</t>
    </r>
  </si>
  <si>
    <r>
      <t xml:space="preserve">Total holding company assets, at fair value (gross asset value) </t>
    </r>
    <r>
      <rPr>
        <vertAlign val="superscript"/>
        <sz val="8"/>
        <rFont val="Avenir Next LT Pro"/>
        <family val="2"/>
      </rPr>
      <t>[2]</t>
    </r>
  </si>
  <si>
    <r>
      <t xml:space="preserve">Effect of consolidation </t>
    </r>
    <r>
      <rPr>
        <vertAlign val="superscript"/>
        <sz val="8"/>
        <rFont val="Avenir Next LT Pro"/>
        <family val="2"/>
      </rPr>
      <t>[3]</t>
    </r>
  </si>
  <si>
    <r>
      <t xml:space="preserve">Sagard &amp; Power Sustainable </t>
    </r>
    <r>
      <rPr>
        <sz val="16"/>
        <color rgb="FF004280"/>
        <rFont val="Nocturne Serif Bold"/>
      </rPr>
      <t xml:space="preserve">
Results from Asset Management Activities – Contribution to Power Corporation</t>
    </r>
  </si>
  <si>
    <r>
      <t>Adjusted Net Asset Value</t>
    </r>
    <r>
      <rPr>
        <sz val="16"/>
        <color rgb="FF004280"/>
        <rFont val="Avenir Next LT Pro"/>
        <family val="2"/>
      </rPr>
      <t xml:space="preserve"> </t>
    </r>
    <r>
      <rPr>
        <vertAlign val="superscript"/>
        <sz val="16"/>
        <color rgb="FF004280"/>
        <rFont val="Avenir Next LT Pro"/>
        <family val="2"/>
      </rPr>
      <t>[1]</t>
    </r>
  </si>
  <si>
    <t>Investment in Sagard and Power Sustainable, carrying value</t>
  </si>
  <si>
    <t>% of total holding company assets</t>
  </si>
  <si>
    <r>
      <t>Sagard</t>
    </r>
    <r>
      <rPr>
        <vertAlign val="superscript"/>
        <sz val="8"/>
        <rFont val="Avenir Next LT Pro"/>
        <family val="2"/>
      </rPr>
      <t xml:space="preserve"> [3]</t>
    </r>
  </si>
  <si>
    <t xml:space="preserve">Sagard </t>
  </si>
  <si>
    <r>
      <t>Financial Position</t>
    </r>
    <r>
      <rPr>
        <vertAlign val="superscript"/>
        <sz val="12"/>
        <color rgb="FF004280"/>
        <rFont val="Avenir Next LT Pro"/>
        <family val="2"/>
      </rPr>
      <t xml:space="preserve"> </t>
    </r>
  </si>
  <si>
    <t>Net earnings (loss) as reported by GBL (in millions of euros)</t>
  </si>
  <si>
    <t xml:space="preserve">Liquidity &amp; Capital of the Holding Company </t>
  </si>
  <si>
    <t>Subordinated Voting Shares repurchased under normal course issuer bid (in millions)</t>
  </si>
  <si>
    <t>Subordinated Voting Shares repurchased under normal course issuer bid (in $ millions)</t>
  </si>
  <si>
    <t>Power Corporation Credit Ratings</t>
  </si>
  <si>
    <t>Amortization of acquisition-related finite life intangible assets</t>
  </si>
  <si>
    <t>Tax legislative changes and other tax impacts</t>
  </si>
  <si>
    <t>Issuance of non-participating shares</t>
  </si>
  <si>
    <t xml:space="preserve">Certain variances throughout this document are not meaningful (nmf). </t>
  </si>
  <si>
    <r>
      <t xml:space="preserve">Corporate operations, net of non-cash items </t>
    </r>
    <r>
      <rPr>
        <vertAlign val="superscript"/>
        <sz val="8"/>
        <rFont val="Avenir Next LT Pro"/>
        <family val="2"/>
      </rPr>
      <t>[1]</t>
    </r>
  </si>
  <si>
    <t>Holding Company Cash Flows</t>
  </si>
  <si>
    <r>
      <t xml:space="preserve">Average economic ownership (%) </t>
    </r>
    <r>
      <rPr>
        <vertAlign val="superscript"/>
        <sz val="8"/>
        <rFont val="Avenir Next LT Pro"/>
        <family val="2"/>
      </rPr>
      <t>[3]</t>
    </r>
  </si>
  <si>
    <t>Business transformation and other impacts</t>
  </si>
  <si>
    <t>Selected Valuation Information</t>
  </si>
  <si>
    <t xml:space="preserve">Earnings (loss) from private wealth platform and other asset management activities </t>
  </si>
  <si>
    <t>LMPG remeasurement of deferred tax liabilities</t>
  </si>
  <si>
    <r>
      <t>Effect of consolidation</t>
    </r>
    <r>
      <rPr>
        <vertAlign val="superscript"/>
        <sz val="8"/>
        <rFont val="Avenir Next LT Pro"/>
        <family val="2"/>
      </rPr>
      <t xml:space="preserve"> [3] </t>
    </r>
  </si>
  <si>
    <t>Contribution to holding company cash flows</t>
  </si>
  <si>
    <t xml:space="preserve">This document includes non-IFRS financial measures, management uses these financial measures in its presentation and analysis of the financial performance of Power Corporation and believes that they provide additional meaningful information to readers in their analysis of the results of the Corporation. </t>
  </si>
  <si>
    <r>
      <t xml:space="preserve">Share price </t>
    </r>
    <r>
      <rPr>
        <sz val="7"/>
        <rFont val="Avenir Next LT Pro"/>
        <family val="2"/>
      </rPr>
      <t>(Subordinated Voting Shares)</t>
    </r>
  </si>
  <si>
    <t>Consolidated</t>
  </si>
  <si>
    <r>
      <t xml:space="preserve">Per share – basic </t>
    </r>
    <r>
      <rPr>
        <vertAlign val="superscript"/>
        <sz val="8"/>
        <rFont val="Avenir Next LT Pro"/>
        <family val="2"/>
      </rPr>
      <t>[1]</t>
    </r>
  </si>
  <si>
    <t>Holding company</t>
  </si>
  <si>
    <r>
      <t xml:space="preserve">Per share </t>
    </r>
    <r>
      <rPr>
        <vertAlign val="superscript"/>
        <sz val="8"/>
        <rFont val="Avenir Next LT Pro"/>
        <family val="2"/>
      </rPr>
      <t>[1]</t>
    </r>
  </si>
  <si>
    <r>
      <t xml:space="preserve">Sagard and Power Sustainable </t>
    </r>
    <r>
      <rPr>
        <vertAlign val="superscript"/>
        <sz val="8"/>
        <rFont val="Avenir Next LT Pro"/>
        <family val="2"/>
      </rPr>
      <t xml:space="preserve">[3] </t>
    </r>
  </si>
  <si>
    <t>Contribution to adjusted net earnings</t>
  </si>
  <si>
    <t>Contribution to net earnings from continuing operations</t>
  </si>
  <si>
    <r>
      <t xml:space="preserve">GBL </t>
    </r>
    <r>
      <rPr>
        <vertAlign val="superscript"/>
        <sz val="8"/>
        <rFont val="Avenir Next LT Pro"/>
        <family val="2"/>
      </rPr>
      <t>[1]</t>
    </r>
  </si>
  <si>
    <t>IGM Financial – Contribution to Power Corporation</t>
  </si>
  <si>
    <t>Average EUR/CAD rate</t>
  </si>
  <si>
    <t xml:space="preserve">Investment in Sagard and Power Sustainable, fair value </t>
  </si>
  <si>
    <t>Investment in</t>
  </si>
  <si>
    <r>
      <t xml:space="preserve">Contribution to gross asset value </t>
    </r>
    <r>
      <rPr>
        <b/>
        <vertAlign val="superscript"/>
        <sz val="8"/>
        <rFont val="Avenir Next LT Pro"/>
        <family val="2"/>
      </rPr>
      <t>[1]</t>
    </r>
  </si>
  <si>
    <t>Contribution to total holding company assets</t>
  </si>
  <si>
    <t>Dividends paid on</t>
  </si>
  <si>
    <r>
      <t>Market capitalization</t>
    </r>
    <r>
      <rPr>
        <vertAlign val="superscript"/>
        <sz val="8"/>
        <rFont val="Avenir Next LT Pro"/>
        <family val="2"/>
      </rPr>
      <t xml:space="preserve"> [4]</t>
    </r>
  </si>
  <si>
    <r>
      <t>Book value</t>
    </r>
    <r>
      <rPr>
        <vertAlign val="superscript"/>
        <sz val="8"/>
        <rFont val="Avenir Next LT Pro"/>
        <family val="2"/>
      </rPr>
      <t xml:space="preserve"> [5]</t>
    </r>
  </si>
  <si>
    <r>
      <t xml:space="preserve">Dividend yield </t>
    </r>
    <r>
      <rPr>
        <vertAlign val="superscript"/>
        <sz val="8"/>
        <rFont val="Avenir Next LT Pro"/>
        <family val="2"/>
      </rPr>
      <t>[2]</t>
    </r>
  </si>
  <si>
    <t>A- / P-1(Low)</t>
  </si>
  <si>
    <t>Total Non-Participating Preferred Shares</t>
  </si>
  <si>
    <t>Total Preferred Shares</t>
  </si>
  <si>
    <t>Holding Company Capital Structure - Participating Shares</t>
  </si>
  <si>
    <r>
      <t>Contribution to Holding Company Assets</t>
    </r>
    <r>
      <rPr>
        <vertAlign val="superscript"/>
        <sz val="12"/>
        <color theme="1"/>
        <rFont val="Avenir Next LT Pro"/>
        <family val="2"/>
      </rPr>
      <t xml:space="preserve"> </t>
    </r>
  </si>
  <si>
    <t>Adjusted Net Earnings from Continuing Operations – 
Summary of Contributions to Power Corporation</t>
  </si>
  <si>
    <t>Sagard &amp; Power Sustainable  – 
Contribution to Power Corporation</t>
  </si>
  <si>
    <r>
      <t xml:space="preserve">Sagard &amp; Power Sustainable </t>
    </r>
    <r>
      <rPr>
        <sz val="16"/>
        <color rgb="FF004280"/>
        <rFont val="Nocturne Serif Bold"/>
      </rPr>
      <t xml:space="preserve">
Results from Investing Activities (Proprietary Capital) – 
Contribution to Power Corporation</t>
    </r>
  </si>
  <si>
    <t xml:space="preserve"> </t>
  </si>
  <si>
    <t>(Q/Q)</t>
  </si>
  <si>
    <t>Gain on partial sales of investment in associates</t>
  </si>
  <si>
    <r>
      <t>Effect of consolidation</t>
    </r>
    <r>
      <rPr>
        <vertAlign val="superscript"/>
        <sz val="8"/>
        <rFont val="Avenir Next LT Pro"/>
        <family val="2"/>
      </rPr>
      <t xml:space="preserve"> [5]</t>
    </r>
  </si>
  <si>
    <t>Imerys impairment and other charges and currency translation reclassification</t>
  </si>
  <si>
    <t>Loss on partial divestment of GBL Capital portfolio and Sienna Investment Managers</t>
  </si>
  <si>
    <t>Affidea's gain on debt modification</t>
  </si>
  <si>
    <t>Since Dec. 31, 2019</t>
  </si>
  <si>
    <r>
      <t xml:space="preserve">Series Q (5-year Rate reset Floating) </t>
    </r>
    <r>
      <rPr>
        <vertAlign val="superscript"/>
        <sz val="8"/>
        <rFont val="Avenir Next LT Pro"/>
        <family val="2"/>
      </rPr>
      <t>[2]</t>
    </r>
  </si>
  <si>
    <r>
      <t xml:space="preserve">Series T (5-year Rate reset Fixed) </t>
    </r>
    <r>
      <rPr>
        <vertAlign val="superscript"/>
        <sz val="8"/>
        <rFont val="Avenir Next LT Pro"/>
        <family val="2"/>
      </rPr>
      <t>[3]</t>
    </r>
  </si>
  <si>
    <r>
      <t xml:space="preserve">Series P (5-year Rate reset Fixed) </t>
    </r>
    <r>
      <rPr>
        <vertAlign val="superscript"/>
        <sz val="8"/>
        <rFont val="Avenir Next LT Pro"/>
        <family val="2"/>
      </rPr>
      <t>[2,3]</t>
    </r>
  </si>
  <si>
    <r>
      <t xml:space="preserve">Series V </t>
    </r>
    <r>
      <rPr>
        <vertAlign val="superscript"/>
        <sz val="8"/>
        <rFont val="Avenir Next LT Pro"/>
        <family val="2"/>
      </rPr>
      <t>[4]</t>
    </r>
  </si>
  <si>
    <r>
      <t xml:space="preserve">Series 23 </t>
    </r>
    <r>
      <rPr>
        <vertAlign val="superscript"/>
        <sz val="8"/>
        <rFont val="Avenir Next LT Pro"/>
        <family val="2"/>
      </rPr>
      <t>[5]</t>
    </r>
  </si>
  <si>
    <r>
      <t xml:space="preserve">Series H </t>
    </r>
    <r>
      <rPr>
        <vertAlign val="superscript"/>
        <sz val="8"/>
        <rFont val="Avenir Next LT Pro"/>
        <family val="2"/>
      </rPr>
      <t>[6]</t>
    </r>
  </si>
  <si>
    <r>
      <t xml:space="preserve">Series I </t>
    </r>
    <r>
      <rPr>
        <vertAlign val="superscript"/>
        <sz val="8"/>
        <rFont val="Avenir Next LT Pro"/>
        <family val="2"/>
      </rPr>
      <t>[7]</t>
    </r>
  </si>
  <si>
    <r>
      <t xml:space="preserve">Activities of GBL holdco structure (Parjointco) </t>
    </r>
    <r>
      <rPr>
        <vertAlign val="superscript"/>
        <sz val="8"/>
        <rFont val="Avenir Next LT Pro"/>
        <family val="2"/>
      </rPr>
      <t>[4]</t>
    </r>
  </si>
  <si>
    <r>
      <t xml:space="preserve">YTD ROE </t>
    </r>
    <r>
      <rPr>
        <vertAlign val="superscript"/>
        <sz val="8"/>
        <rFont val="Avenir Next LT Pro"/>
        <family val="2"/>
      </rPr>
      <t>[5]</t>
    </r>
  </si>
  <si>
    <t>Share price (Subordinate Voting Shares)</t>
  </si>
  <si>
    <t>[3]   Refer to the “Other Measures” section at the beginning of this presentation for more information. Net carried interest is comprised of carried interest earned, net of amounts allocated to employees. Carried interest is recognized based on changes in fair value of     
        investments held within each consolidated fund, and based on carried interest earned when it is highly probable that a significant reversal will not occur with respect to unconsolidated funds. The Corporation’s share of carried interest expense payable by the fund is    
        included in investing activities.</t>
  </si>
  <si>
    <t>For definitions of capitalized terms used herein, see "Abbreviations" in the Corporation's current MD&amp;A.</t>
  </si>
  <si>
    <t>Realized gains (losses) on FVOCI equity instruments 
  transferred to retained earnings</t>
  </si>
  <si>
    <r>
      <t xml:space="preserve">This document also includes other measures used to discuss activities of the Corporation’s </t>
    </r>
    <r>
      <rPr>
        <sz val="7.5"/>
        <rFont val="Avenir Next LT Pro"/>
        <family val="2"/>
      </rPr>
      <t>consolidated publicly traded operating companies and alternative asset investment platforms i</t>
    </r>
    <r>
      <rPr>
        <sz val="7.5"/>
        <color rgb="FF000000"/>
        <rFont val="Avenir Next LT Pro"/>
        <family val="2"/>
      </rPr>
      <t>ncluding, but not limited to, “assets under management”, “assets under administration”, “assets under management and advisement”, “book value per participating share”, “carried interest”, “fee-bearing capital”, “market capitalization”, "total shareholder return", "return on equity", “net asset value” and “net carried interest”. As well, the presentation of the holding company is used to present and analyze the financial position and cash flows of Power Corporation as a holding company. Refer to the section “Other Measures” in Part A of the applicable MD&amp;As, which can be located in the Corporation's profile on SEDAR+ at www.sedarplus.ca, for definitions of such measures, which definitions are incorporated herein by reference.</t>
    </r>
  </si>
  <si>
    <t>Adjusted net earnings, fee-related earnings, adjusted net asset value, consolidated assets under management and advisement, consolidated assets and assets under administration, adjusted net earnings per share, adjusted return on equity, discount to adjusted net asset value, and adjusted net asset value per share are non-IFRS financial measures and ratios that do not have a standard meaning and may not be comparable to similar measures used by other entities. Refer to the section entitled "Non-IFRS Financial Measures" in Part A of the applicable MD&amp;As located under the Corporation's profile on SEDAR+ at www.sedarplus.ca for further explanations of their uses and specifically the sub-sections entitled "Adjusted Net Earnings", "Adjusted Net Asset Value“, Consolidated Assets Under Management and Advisement, and Consolidated Assets and Assets Under Administration" and "Fee-related earnings" included in section entitled "Reconciliations of IFRS and Non-IFRS Financial Measures" for the appropriate reconciliations of these non-IFRS financial measures to measures prescribed by IFRS, including those used in calculating non-IFRS ratios, which further explanations and reconciliations are incorporated herein by reference.</t>
  </si>
  <si>
    <t>Share of Parjointco and other jointly controlled 
   corporations and associates</t>
  </si>
  <si>
    <t>YTD (Y/Y)</t>
  </si>
  <si>
    <t>Amount</t>
  </si>
  <si>
    <t>Great West</t>
  </si>
  <si>
    <t>Adjusted net earnings from continuing operations attributable to participating shareholders (“Adjusted net earnings”) is calculated as (1) net earnings from continuing operations attributable to participating shareholders excluding (2) adjustments, which include the after-tax impact of any item that in management’s judgment, including those identified by management of Great West and IGM, would make the period-over-period comparison of results from operations less meaningful. Adjustments include the Corporation’s share of Great West’s impact of market-related impacts, where actual market returns in the current period are different than longer-term expected returns; assumption changes and management actions that impact the measurement of assets and liabilities; direct equity and interest rate impacts on the measurement of surplus assets and liabilities; and amortization of acquisition-related finite life intangible assets, as well as items that management believes are not indicative of the underlying business results which include those identified by management of a subsidiary or a jointly controlled corporation, including: business transformation and other impacts (including restructuring or reorganization and integration costs, acquisition and divestiture costs); material legal settlements; material impairment charges; material impacts of the remeasurement of deferred tax assets and liabilities including those as a result of income tax rate changes, and other tax impairments; certain non-recurring material items, net gains, losses or costs related to the disposition or acquisition of a business, including those related to an investment in an associate or jointly controlled corporation; impacts related to remeasurements due to market changes that result in an accounting mismatch including the remeasurement of derivatives where the hedged item is not also measured at fair value and hedge accounting is not applied, and the revaluation of redemption liabilities, share warrants and conversion options on convertible and exchangeable debt obligations; the impact of the revaluation of non-controlling interests liabilities related to PSEIP which result from changes in fair value of assets held within the fund, and the share of earnings (losses) from the consolidated activities of PSEIP attributable to third-party investors; and other items that, when removed, assist in explaining underlying operating performance. Adjusted net earnings from continuing operations per share (“Adjusted net earnings per share”) is calculated as adjusted net earnings from continuing operations divided by the weighted average number of participating shares outstanding. Adjusted return on equity ("Adjusted ROE") is calculated as adjusted net earnings attributable to participating shareholders on an annualized basis divided by an average of participating shareholders' equity.</t>
  </si>
  <si>
    <t xml:space="preserve">Adjusted net asset value ("Adjusted NAV") is commonly used by holding companies to assess their value. Adjusted net asset value represents the fair value of the participating shareholders’ equity of Power Corporation. Adjusted net asset value is calculated as the fair value of the assets of the combined Power Corporation and Power Financial holding company (also referred to as gross asset value) less their net debt and preferred shares. The investments held in publicly traded entities (including Great West, IGM and GBL) are measured at their market value and investments in private entities and investment funds are measured at management’s estimate of fair value. The definition of adjusted net asset value involves a number of assumptions, judgments and estimates that may prove to be inaccurate, and the adjusted net asset value per share is not a representation or guarantee of the value a participating shareholder will be able to realize. This measure presents the fair value of the participating shareholders’ equity of the holding company, and assists the reader in determining or comparing the fair value of investments held by the holding company or its overall fair value. Adjusted net asset value per share is calculated as adjusted net asset value divided by the number of participating shares outstanding at the end of the reporting period. The discount to adjusted net asset value ("discount to NAV" or "NAV discount") is defined as the percentage difference (expressed in relation to the adjusted net asset value) between the market capitalization of the Corporation and the adjusted net asset value. </t>
  </si>
  <si>
    <r>
      <t xml:space="preserve">Effect of consolidation - Great West &amp; IGM </t>
    </r>
    <r>
      <rPr>
        <vertAlign val="superscript"/>
        <sz val="8"/>
        <rFont val="Avenir Next LT Pro"/>
        <family val="2"/>
      </rPr>
      <t>[2]</t>
    </r>
  </si>
  <si>
    <r>
      <t xml:space="preserve">Great West </t>
    </r>
    <r>
      <rPr>
        <vertAlign val="superscript"/>
        <sz val="8"/>
        <rFont val="Avenir Next LT Pro"/>
        <family val="2"/>
      </rPr>
      <t>[1]</t>
    </r>
  </si>
  <si>
    <r>
      <t>Great West</t>
    </r>
    <r>
      <rPr>
        <vertAlign val="superscript"/>
        <sz val="8"/>
        <rFont val="Avenir Next LT Pro"/>
        <family val="2"/>
      </rPr>
      <t xml:space="preserve"> [1]</t>
    </r>
  </si>
  <si>
    <t>Great West - Contribution to Power Corporation</t>
  </si>
  <si>
    <t>Investment in Great West, carrying value</t>
  </si>
  <si>
    <t>Investment in Great West, fair value</t>
  </si>
  <si>
    <t>As reported by Great West</t>
  </si>
  <si>
    <t>Share of Great West’s adjustments</t>
  </si>
  <si>
    <t>Other corporate investments</t>
  </si>
  <si>
    <r>
      <t xml:space="preserve">Other investments </t>
    </r>
    <r>
      <rPr>
        <vertAlign val="superscript"/>
        <sz val="8"/>
        <rFont val="Avenir Next LT Pro"/>
        <family val="2"/>
      </rPr>
      <t>[1]</t>
    </r>
  </si>
  <si>
    <r>
      <t>Fair value change of TSARs, net of hedge</t>
    </r>
    <r>
      <rPr>
        <vertAlign val="superscript"/>
        <sz val="8"/>
        <rFont val="Avenir Next LT Pro"/>
        <family val="2"/>
      </rPr>
      <t xml:space="preserve"> [3]</t>
    </r>
  </si>
  <si>
    <t>Lion impairment and other market related impacts</t>
  </si>
  <si>
    <t>LMPG impairment and other market related impacts</t>
  </si>
  <si>
    <r>
      <t>Other assets and investments</t>
    </r>
    <r>
      <rPr>
        <vertAlign val="superscript"/>
        <sz val="8"/>
        <rFont val="Avenir Next LT Pro"/>
        <family val="2"/>
      </rPr>
      <t xml:space="preserve"> [2]</t>
    </r>
  </si>
  <si>
    <r>
      <t xml:space="preserve">Perpetual preferred shares </t>
    </r>
    <r>
      <rPr>
        <vertAlign val="superscript"/>
        <sz val="8"/>
        <rFont val="Avenir Next LT Pro"/>
        <family val="2"/>
      </rPr>
      <t>[5]</t>
    </r>
  </si>
  <si>
    <r>
      <t>Investment funds and other</t>
    </r>
    <r>
      <rPr>
        <vertAlign val="superscript"/>
        <sz val="8"/>
        <rFont val="Avenir Next LT Pro"/>
        <family val="2"/>
      </rPr>
      <t xml:space="preserve"> [3]</t>
    </r>
  </si>
  <si>
    <r>
      <t>Wealthsimple</t>
    </r>
    <r>
      <rPr>
        <vertAlign val="superscript"/>
        <sz val="8"/>
        <rFont val="Avenir Next LT Pro"/>
        <family val="2"/>
      </rPr>
      <t xml:space="preserve"> [4]</t>
    </r>
  </si>
  <si>
    <r>
      <t>Wealthsimple</t>
    </r>
    <r>
      <rPr>
        <vertAlign val="superscript"/>
        <sz val="8"/>
        <rFont val="Avenir Next LT Pro"/>
        <family val="2"/>
      </rPr>
      <t xml:space="preserve"> [5]</t>
    </r>
  </si>
  <si>
    <r>
      <t xml:space="preserve">The Corporation’s reportable segments include Great West, IGM Financial and GBL, which represent the Corporation’s investments in publicly traded operating companies, as well as the holding company. These reportable segments, in addition to the asset management activities, reflect Power Corporation’s management structure and internal financial reporting. The Corporation evaluates its performance based on the operating segments' contributions to earnings. The holding company comprises the corporate activities of the Corporation and Power Financial, on a combined basis, and presents the investment activities of the Corporation. The investment activities of the holding company, including the investments in Great West, IGM and controlled entities within the alternative asset investment platforms, are presented using the equity method. The holding company activities present the holding company’s assets and liabilities, including cash, investments, debentures and non-participating shares. The discussions included in the sections “Financial Position” and “Cash Flows” in Part A of the Corporation’s applicable MD&amp;A present the segmented balance sheets and cash flow statements of the holding company, </t>
    </r>
    <r>
      <rPr>
        <sz val="7.5"/>
        <color theme="1"/>
        <rFont val="Avenir Next LT Pro"/>
        <family val="2"/>
      </rPr>
      <t>which are</t>
    </r>
    <r>
      <rPr>
        <sz val="7.5"/>
        <color rgb="FFFF0000"/>
        <rFont val="Avenir Next LT Pro"/>
        <family val="2"/>
      </rPr>
      <t xml:space="preserve"> </t>
    </r>
    <r>
      <rPr>
        <sz val="7.5"/>
        <color theme="1"/>
        <rFont val="Avenir Next LT Pro"/>
        <family val="2"/>
      </rPr>
      <t xml:space="preserve">presented in Note 20 of the interim Condensed Consolidated Financial Statements, </t>
    </r>
    <r>
      <rPr>
        <sz val="7.5"/>
        <color rgb="FF000000"/>
        <rFont val="Avenir Next LT Pro"/>
        <family val="2"/>
      </rPr>
      <t>and reconciliations of these statements are provided in the Corporation’s applicable MD&amp;A.</t>
    </r>
  </si>
  <si>
    <t>Tax loss consolidation</t>
  </si>
  <si>
    <t>Share of net GBL earnings (loss)</t>
  </si>
  <si>
    <t>Alternative assets investment platforms</t>
  </si>
  <si>
    <t>[1]   Total shareholder return represents share price appreciation and dividends received over a period of time expressed as an annualized percentage. Assumes dividends are reinvested in the shares when received.
[2]   Dividend yield is calculated as the annualized dividend per participating share based on the dividend declared during the reporting period divided by the share price of a Subordinate Voting Share at the end of the reporting period.</t>
  </si>
  <si>
    <r>
      <t xml:space="preserve">Adjusted net earnings from continuing operations </t>
    </r>
    <r>
      <rPr>
        <b/>
        <vertAlign val="superscript"/>
        <sz val="8"/>
        <rFont val="Avenir Next LT Pro"/>
        <family val="2"/>
      </rPr>
      <t>[6,7]</t>
    </r>
  </si>
  <si>
    <r>
      <t xml:space="preserve">Per participating share - basic </t>
    </r>
    <r>
      <rPr>
        <b/>
        <vertAlign val="superscript"/>
        <sz val="8"/>
        <rFont val="Avenir Next LT Pro"/>
        <family val="2"/>
      </rPr>
      <t>[6,7]</t>
    </r>
  </si>
  <si>
    <r>
      <t xml:space="preserve">Net earnings from continuing operations </t>
    </r>
    <r>
      <rPr>
        <b/>
        <vertAlign val="superscript"/>
        <sz val="8"/>
        <rFont val="Avenir Next LT Pro"/>
        <family val="2"/>
      </rPr>
      <t>[5]</t>
    </r>
  </si>
  <si>
    <r>
      <t xml:space="preserve">Net earnings </t>
    </r>
    <r>
      <rPr>
        <b/>
        <vertAlign val="superscript"/>
        <sz val="8"/>
        <rFont val="Avenir Next LT Pro"/>
        <family val="2"/>
      </rPr>
      <t>[5]</t>
    </r>
  </si>
  <si>
    <r>
      <t xml:space="preserve">Per participating share - basic </t>
    </r>
    <r>
      <rPr>
        <b/>
        <vertAlign val="superscript"/>
        <sz val="8"/>
        <rFont val="Avenir Next LT Pro"/>
        <family val="2"/>
      </rPr>
      <t>[5]</t>
    </r>
  </si>
  <si>
    <r>
      <t xml:space="preserve">Other assets and investments </t>
    </r>
    <r>
      <rPr>
        <vertAlign val="superscript"/>
        <sz val="8"/>
        <rFont val="Avenir Next LT Pro"/>
        <family val="2"/>
      </rPr>
      <t>[3]</t>
    </r>
  </si>
  <si>
    <t>The financial information in this document is not audited and should be read in conjunction with the Condensed Consolidated Interim Financial Statements and Management's Discussion &amp; Analysis (MD&amp;A) for the three months ended March 31, 2026, as well as the Corporation's 2025 Annual MD&amp;A (the "applicable MD&amp;A's"), all of which are available on the Corporation's website at www.powercorporation.com or under the Corporation’s profile on SEDAR+ at www.sedarplus.ca. All earnings figures presented in this presentation are attributable to participating or common shareholders as applicable.</t>
  </si>
  <si>
    <r>
      <t xml:space="preserve">Corporate operations and Other </t>
    </r>
    <r>
      <rPr>
        <vertAlign val="superscript"/>
        <sz val="8"/>
        <rFont val="Avenir Next LT Pro"/>
        <family val="2"/>
      </rPr>
      <t>[4]</t>
    </r>
  </si>
  <si>
    <t>Disposal of Great West shares</t>
  </si>
  <si>
    <r>
      <t xml:space="preserve">Other </t>
    </r>
    <r>
      <rPr>
        <vertAlign val="superscript"/>
        <sz val="8"/>
        <rFont val="Avenir Next LT Pro"/>
        <family val="2"/>
      </rPr>
      <t>[2]</t>
    </r>
  </si>
  <si>
    <r>
      <t xml:space="preserve">Corporate operations and Other </t>
    </r>
    <r>
      <rPr>
        <vertAlign val="superscript"/>
        <sz val="8"/>
        <rFont val="Avenir Next LT Pro"/>
        <family val="2"/>
      </rPr>
      <t>[4,5]</t>
    </r>
  </si>
  <si>
    <r>
      <t xml:space="preserve">Corporate operations and Other </t>
    </r>
    <r>
      <rPr>
        <vertAlign val="superscript"/>
        <sz val="8"/>
        <rFont val="Avenir Next LT Pro"/>
        <family val="2"/>
      </rPr>
      <t>[3,4]</t>
    </r>
  </si>
  <si>
    <t xml:space="preserve">Debentures &amp; Non-Participating Preferred Shares </t>
  </si>
  <si>
    <t xml:space="preserve">Information in this document (i) concerning Great West and IGM, as applicable, has been derived from Great West's and IGM’s MD&amp;As, as prepared and disclosed by the respective companies in accordance with applicable securities legislation, and which is included in Parts B and C, respectively, of the Corporation’s applicable MD&amp;As, available under the Corporation’s profile on SEDAR+ (www.sedarplus.ca), and is also available either under their respective profiles on SEDAR+ (www.sedarplus.ca) or from their websites, www.greatwestlifeco.com and www.igmfinancial.com; and (ii) concerning GBL has been derived from publicly disclosed information, as issued by GBL. Further information on GBL’s results is available on its website at www.gbl.com. For definitions and reconciliations of non-IFRS financial measures, refer to the “Non-GAAP Financial Measures and Ratios” section and specifically the sub-sections entitled “Base capital generation”, “Base earnings (loss)”, “Base return on equity” and “Non-GAAP Ratios” of Great West's applicable MD&amp;As and “Non-IFRS Financial Measures and Other Financial Measures” section and specifically “Table 1: Reconciliation of Non-IFRS Financial Measures” of IGM’s applicable MD&amp;As, which are each included in Parts B and C, respectively, of the Corporation’s applicable MD&amp;As located under the Corporation’s profile on SEDAR+ at www.sedarplus.ca, which sections, definitions, and reconciliations are incorporated herein by reference. </t>
  </si>
  <si>
    <t xml:space="preserve">Holding Company Capital Structure – Debentures &amp; Non-Participating Preferred Shares </t>
  </si>
  <si>
    <t>Number of shares held at end of period (in millions)</t>
  </si>
  <si>
    <r>
      <t>Investment funds and other</t>
    </r>
    <r>
      <rPr>
        <vertAlign val="superscript"/>
        <sz val="8"/>
        <rFont val="Avenir Next LT Pro"/>
        <family val="2"/>
      </rPr>
      <t xml:space="preserve"> [4]</t>
    </r>
  </si>
  <si>
    <t>19%</t>
  </si>
  <si>
    <t>15%</t>
  </si>
  <si>
    <t>21%</t>
  </si>
  <si>
    <t>17%</t>
  </si>
  <si>
    <t>9%</t>
  </si>
  <si>
    <t>14%</t>
  </si>
  <si>
    <t>11%</t>
  </si>
  <si>
    <t>54%</t>
  </si>
  <si>
    <t>70%</t>
  </si>
  <si>
    <t>2%</t>
  </si>
  <si>
    <t>29%</t>
  </si>
  <si>
    <t>(1%)</t>
  </si>
  <si>
    <t>23%</t>
  </si>
  <si>
    <t>nmf</t>
  </si>
  <si>
    <t>32%</t>
  </si>
  <si>
    <t>(21%)</t>
  </si>
  <si>
    <t>1%</t>
  </si>
  <si>
    <t>18%</t>
  </si>
  <si>
    <t>44%</t>
  </si>
  <si>
    <t>49%</t>
  </si>
  <si>
    <t>(2%)</t>
  </si>
  <si>
    <t>&gt;100%</t>
  </si>
  <si>
    <t>&lt;(100)%</t>
  </si>
  <si>
    <t>22%</t>
  </si>
  <si>
    <t>(20%)</t>
  </si>
  <si>
    <t>40%</t>
  </si>
  <si>
    <t>(100%)</t>
  </si>
  <si>
    <t>(36%)</t>
  </si>
  <si>
    <t xml:space="preserve">- </t>
  </si>
  <si>
    <t>(3%)</t>
  </si>
  <si>
    <t>38%</t>
  </si>
  <si>
    <t>12%</t>
  </si>
  <si>
    <t>(6%)</t>
  </si>
  <si>
    <t>7%</t>
  </si>
  <si>
    <t>-</t>
  </si>
  <si>
    <t>72%</t>
  </si>
  <si>
    <t>63%</t>
  </si>
  <si>
    <t>0%</t>
  </si>
  <si>
    <t>16%</t>
  </si>
  <si>
    <t>6%</t>
  </si>
  <si>
    <t>4%</t>
  </si>
  <si>
    <t>50%</t>
  </si>
  <si>
    <t>26%</t>
  </si>
  <si>
    <t>100%</t>
  </si>
  <si>
    <t>(17%)</t>
  </si>
  <si>
    <t>(19%)</t>
  </si>
  <si>
    <t>(31%)</t>
  </si>
  <si>
    <t>3%</t>
  </si>
  <si>
    <t>(25%)</t>
  </si>
  <si>
    <t>(67%)</t>
  </si>
  <si>
    <t>24%</t>
  </si>
  <si>
    <t>13%</t>
  </si>
  <si>
    <t>33%</t>
  </si>
  <si>
    <t>(50%)</t>
  </si>
  <si>
    <t>43%</t>
  </si>
  <si>
    <t>(92%)</t>
  </si>
  <si>
    <t>(75%)</t>
  </si>
  <si>
    <t>(43%)</t>
  </si>
  <si>
    <t>(11%)</t>
  </si>
  <si>
    <t>(8%)</t>
  </si>
  <si>
    <t>(62%)</t>
  </si>
  <si>
    <t>42%</t>
  </si>
  <si>
    <t>(5%)</t>
  </si>
  <si>
    <t>8%</t>
  </si>
  <si>
    <t>90%</t>
  </si>
  <si>
    <t>(15%)</t>
  </si>
  <si>
    <t>(7%)</t>
  </si>
  <si>
    <t>35%</t>
  </si>
  <si>
    <t>(0%)</t>
  </si>
  <si>
    <t>10%</t>
  </si>
  <si>
    <t>47%</t>
  </si>
  <si>
    <t>(23%)</t>
  </si>
  <si>
    <t>(72%)</t>
  </si>
  <si>
    <t>(93%)</t>
  </si>
  <si>
    <t>(83%)</t>
  </si>
  <si>
    <t>(34%)</t>
  </si>
  <si>
    <t>39%</t>
  </si>
  <si>
    <t>(74%)</t>
  </si>
  <si>
    <t>20%</t>
  </si>
  <si>
    <t>(9%)</t>
  </si>
  <si>
    <t>(32%)</t>
  </si>
  <si>
    <t>(29%)</t>
  </si>
  <si>
    <t>(73%)</t>
  </si>
  <si>
    <t>(30%)</t>
  </si>
  <si>
    <t>93%</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</si>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</sst>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0_);_(* \(#,##0\);_(* &quot;-&quot;_);_(@_)"/>
    <numFmt numFmtId="43" formatCode="_(* #,##0.00_);_(* \(#,##0.00\);_(* &quot;-&quot;??_);_(@_)"/>
    <numFmt numFmtId="164" formatCode="_-* #,##0_-;\-* #,##0_-;_-* &quot;-&quot;_-;_-@_-"/>
    <numFmt numFmtId="165" formatCode="_-* #,##0.00_-;\-* #,##0.00_-;_-* &quot;-&quot;??_-;_-@_-"/>
    <numFmt numFmtId="166" formatCode="#,##0;\(#,##0\);&quot;-&quot;"/>
    <numFmt numFmtId="167" formatCode="0%;\(0%\);&quot;-&quot;"/>
    <numFmt numFmtId="168" formatCode="0.00;\(0.00\);&quot;-&quot;"/>
    <numFmt numFmtId="169" formatCode="0.0000"/>
    <numFmt numFmtId="170" formatCode="0.0%"/>
    <numFmt numFmtId="171" formatCode="0.0%;\(0.0%\);&quot;-&quot;"/>
    <numFmt numFmtId="172" formatCode="#,##0.0;\(#,##0.0\);&quot;-&quot;"/>
    <numFmt numFmtId="173" formatCode="0_);\(0\)"/>
    <numFmt numFmtId="174" formatCode="#,##0.0_);\(#,##0.0\);&quot;-&quot;_)"/>
    <numFmt numFmtId="175" formatCode="0%\ ;\(0%\);&quot;- &quot;"/>
    <numFmt numFmtId="176" formatCode="#,##0_);\(#,##0\);&quot;-&quot;_)"/>
    <numFmt numFmtId="177" formatCode="0_);\(0\);&quot;-&quot;_)"/>
    <numFmt numFmtId="178" formatCode="#,##0.00_);\(#,##0.00\);&quot;-&quot;_)"/>
    <numFmt numFmtId="179" formatCode="0.0_);\(0.0\)"/>
    <numFmt numFmtId="180" formatCode="#,##0.0000_);\(#,##0.0000\);&quot;-&quot;_)"/>
    <numFmt numFmtId="181" formatCode="0.0"/>
    <numFmt numFmtId="182" formatCode="0.000%"/>
    <numFmt numFmtId="183" formatCode="#,##0&quot;bps&quot;"/>
    <numFmt numFmtId="184" formatCode="_(* #,##0_);_(* \(#,##0\);_(* &quot;-&quot;??_);_(@_)"/>
    <numFmt numFmtId="185" formatCode="0.0%_);\(0.0%\);&quot;-&quot;_)"/>
    <numFmt numFmtId="186" formatCode="_(* #,##0.0_);_(* \(#,##0.0\);_(* &quot;-&quot;??_);_(@_)"/>
    <numFmt numFmtId="187" formatCode="0&quot;bps&quot;_);\(0&quot;bps&quot;\);&quot;-&quot;_)"/>
    <numFmt numFmtId="188" formatCode="_(* #,##0.0000_);_(* \(#,##0.0000\);_(* &quot;-&quot;??_);_(@_)"/>
    <numFmt numFmtId="189" formatCode="0%_);\(0%\);&quot;-%&quot;_)"/>
    <numFmt numFmtId="190" formatCode="0%_);\(0%\);&quot;-&quot;_%_)"/>
    <numFmt numFmtId="191" formatCode="0%_);\(0%\);&quot;-&quot;_%_);@_)"/>
    <numFmt numFmtId="192" formatCode="0.0%_);\(0.0%\);&quot;-&quot;_%_);@_)"/>
    <numFmt numFmtId="193" formatCode="_(* #,##0.0_);_(* \(#,##0.0\);_(* &quot;-&quot;_);_(@_)"/>
    <numFmt numFmtId="194" formatCode="_(* #,##0.0000_);_(* \(#,##0.0000\);_(* &quot;-&quot;????_);_(@_)"/>
    <numFmt numFmtId="195" formatCode="#,##0&quot;bps&quot;_);\(#,##0&quot;bps&quot;\);&quot;-&quot;_)"/>
  </numFmts>
  <fonts count="95" x14ac:knownFonts="1">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sz val="10"/>
      <name val="Avenir Next LT Pro"/>
      <family val="2"/>
    </font>
    <font>
      <sz val="6.5"/>
      <name val="Avenir Next LT Pro"/>
      <family val="2"/>
    </font>
    <font>
      <sz val="8"/>
      <color theme="0"/>
      <name val="Avenir Next LT Pro"/>
      <family val="2"/>
    </font>
    <font>
      <sz val="8"/>
      <color rgb="FF000000"/>
      <name val="Avenir Next LT Pro"/>
      <family val="2"/>
    </font>
    <font>
      <sz val="8"/>
      <name val="Avenir Next LT Pro"/>
      <family val="2"/>
    </font>
    <font>
      <vertAlign val="superscript"/>
      <sz val="8"/>
      <name val="Avenir Next LT Pro"/>
      <family val="2"/>
    </font>
    <font>
      <sz val="10"/>
      <color rgb="FF000000"/>
      <name val="Avenir Next LT Pro"/>
      <family val="2"/>
    </font>
    <font>
      <b/>
      <sz val="8"/>
      <name val="Avenir Next LT Pro"/>
      <family val="2"/>
    </font>
    <font>
      <sz val="8"/>
      <color rgb="FFFF0000"/>
      <name val="Avenir Next LT Pro"/>
      <family val="2"/>
    </font>
    <font>
      <b/>
      <sz val="10"/>
      <name val="Arial"/>
      <family val="2"/>
    </font>
    <font>
      <sz val="8"/>
      <name val="Arial"/>
      <family val="2"/>
    </font>
    <font>
      <b/>
      <vertAlign val="superscript"/>
      <sz val="8"/>
      <name val="Avenir Next LT Pro"/>
      <family val="2"/>
    </font>
    <font>
      <sz val="6.5"/>
      <color rgb="FF000000"/>
      <name val="Avenir Next LT Pro"/>
      <family val="2"/>
    </font>
    <font>
      <sz val="10"/>
      <color theme="0"/>
      <name val="Arial"/>
      <family val="2"/>
    </font>
    <font>
      <sz val="6"/>
      <name val="Avenir Next LT Pro"/>
      <family val="2"/>
    </font>
    <font>
      <b/>
      <sz val="10"/>
      <color theme="0"/>
      <name val="Arial"/>
      <family val="2"/>
    </font>
    <font>
      <sz val="6.5"/>
      <color rgb="FF000000"/>
      <name val="Avenir Next LT Pro Demi"/>
      <family val="2"/>
    </font>
    <font>
      <sz val="24"/>
      <color rgb="FF004280"/>
      <name val="Nocturne Serif Bold"/>
    </font>
    <font>
      <sz val="20"/>
      <color rgb="FF004280"/>
      <name val="Nocturne Serif Bold"/>
    </font>
    <font>
      <sz val="8"/>
      <color theme="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4280"/>
      <name val="Avenir Next LT Pro"/>
      <family val="2"/>
    </font>
    <font>
      <sz val="12"/>
      <name val="Avenir Next LT Pro"/>
      <family val="2"/>
    </font>
    <font>
      <b/>
      <sz val="12"/>
      <color rgb="FF004280"/>
      <name val="Avenir Next LT Pro"/>
      <family val="2"/>
    </font>
    <font>
      <sz val="12"/>
      <color rgb="FF004280"/>
      <name val="Avenir Next LT Pro"/>
      <family val="2"/>
    </font>
    <font>
      <sz val="8"/>
      <color rgb="FF00B050"/>
      <name val="Avenir Next LT Pro"/>
      <family val="2"/>
    </font>
    <font>
      <sz val="10"/>
      <color rgb="FFFF0000"/>
      <name val="Arial"/>
      <family val="2"/>
    </font>
    <font>
      <sz val="10"/>
      <color rgb="FFFF0000"/>
      <name val="Avenir Next LT Pro"/>
      <family val="2"/>
    </font>
    <font>
      <vertAlign val="superscript"/>
      <sz val="20"/>
      <color rgb="FF004280"/>
      <name val="Nocturne Serif Bold"/>
    </font>
    <font>
      <b/>
      <sz val="12"/>
      <color rgb="FF004280"/>
      <name val="Avenir Next LT Pro"/>
      <family val="2"/>
    </font>
    <font>
      <sz val="10"/>
      <name val="Avenir Next LT Pro"/>
      <family val="2"/>
    </font>
    <font>
      <b/>
      <sz val="10"/>
      <color rgb="FF004280"/>
      <name val="Avenir Next LT Pro"/>
      <family val="2"/>
    </font>
    <font>
      <vertAlign val="superscript"/>
      <sz val="12"/>
      <color rgb="FF004280"/>
      <name val="Avenir Next LT Pro"/>
      <family val="2"/>
    </font>
    <font>
      <sz val="8"/>
      <name val="Avenir Next LT Pro"/>
      <family val="2"/>
    </font>
    <font>
      <sz val="6.5"/>
      <name val="Avenir Next LT Pro"/>
      <family val="2"/>
    </font>
    <font>
      <sz val="8"/>
      <color theme="0"/>
      <name val="Avenir Next LT Pro"/>
      <family val="2"/>
    </font>
    <font>
      <b/>
      <sz val="8"/>
      <name val="Avenir Next LT Pro"/>
      <family val="2"/>
    </font>
    <font>
      <vertAlign val="superscript"/>
      <sz val="12"/>
      <color theme="1"/>
      <name val="Avenir Next LT Pro"/>
      <family val="2"/>
    </font>
    <font>
      <sz val="12"/>
      <color theme="1"/>
      <name val="Avenir Next LT Pro"/>
      <family val="2"/>
    </font>
    <font>
      <sz val="10"/>
      <color theme="1"/>
      <name val="Avenir Next LT Pro"/>
      <family val="2"/>
    </font>
    <font>
      <vertAlign val="superscript"/>
      <sz val="8"/>
      <color theme="1"/>
      <name val="Avenir Next LT Pro"/>
      <family val="2"/>
    </font>
    <font>
      <sz val="8"/>
      <color theme="1"/>
      <name val="Avenir Next LT Pro"/>
      <family val="2"/>
    </font>
    <font>
      <sz val="8"/>
      <color rgb="FF000000"/>
      <name val="Avenir Next LT Pro"/>
      <family val="2"/>
    </font>
    <font>
      <u/>
      <sz val="10"/>
      <color theme="10"/>
      <name val="Arial"/>
      <family val="2"/>
    </font>
    <font>
      <u/>
      <sz val="10"/>
      <color theme="10"/>
      <name val="Avenir Next LT Pro Light"/>
      <family val="2"/>
    </font>
    <font>
      <sz val="12"/>
      <color rgb="FF004280"/>
      <name val="Nocturne Serif Bold"/>
    </font>
    <font>
      <b/>
      <sz val="8"/>
      <name val="Arial"/>
      <family val="2"/>
    </font>
    <font>
      <sz val="6"/>
      <color theme="1" tint="4.9989318521683403E-2"/>
      <name val="Avenir Next LT Pro"/>
      <family val="2"/>
    </font>
    <font>
      <sz val="10"/>
      <color theme="1" tint="4.9989318521683403E-2"/>
      <name val="Avenir Next LT Pro"/>
      <family val="2"/>
    </font>
    <font>
      <sz val="6"/>
      <name val="Avenir Next LT Pro"/>
      <family val="2"/>
    </font>
    <font>
      <sz val="8"/>
      <color theme="0"/>
      <name val="Avenir Next LT Pro"/>
      <family val="2"/>
    </font>
    <font>
      <sz val="8"/>
      <name val="Avenir Next LT Pro"/>
      <family val="2"/>
    </font>
    <font>
      <b/>
      <sz val="8"/>
      <name val="Avenir Next LT Pro"/>
      <family val="2"/>
    </font>
    <font>
      <sz val="16"/>
      <color rgb="FF004280"/>
      <name val="Nocturne Serif Bold"/>
    </font>
    <font>
      <sz val="16"/>
      <color rgb="FF004280"/>
      <name val="Avenir Next LT Pro"/>
      <family val="2"/>
    </font>
    <font>
      <vertAlign val="superscript"/>
      <sz val="16"/>
      <color rgb="FF004280"/>
      <name val="Avenir Next LT Pro"/>
      <family val="2"/>
    </font>
    <font>
      <sz val="10"/>
      <name val="Avenir Next LT Pro"/>
      <family val="2"/>
    </font>
    <font>
      <sz val="10"/>
      <color theme="1"/>
      <name val="Arial"/>
      <family val="2"/>
    </font>
    <font>
      <b/>
      <sz val="8"/>
      <color theme="1"/>
      <name val="Avenir Next LT Pro"/>
      <family val="2"/>
    </font>
    <font>
      <sz val="8"/>
      <color theme="1"/>
      <name val="Arial"/>
      <family val="2"/>
    </font>
    <font>
      <sz val="8"/>
      <name val="Avenir Next LT Pro"/>
      <family val="2"/>
    </font>
    <font>
      <b/>
      <sz val="8"/>
      <name val="Avenir Next LT Pro"/>
      <family val="2"/>
    </font>
    <font>
      <sz val="6"/>
      <name val="Avenir Next LT Pro"/>
      <family val="2"/>
    </font>
    <font>
      <sz val="8"/>
      <color theme="1"/>
      <name val="Avenir Next LT Pro"/>
      <family val="2"/>
    </font>
    <font>
      <sz val="7"/>
      <name val="Avenir Next LT Pro"/>
      <family val="2"/>
    </font>
    <font>
      <b/>
      <sz val="20"/>
      <color rgb="FF004280"/>
      <name val="Nocturne Serif Bold"/>
    </font>
    <font>
      <sz val="7"/>
      <name val="Arial"/>
      <family val="2"/>
    </font>
    <font>
      <sz val="7.5"/>
      <color theme="1" tint="4.9989318521683403E-2"/>
      <name val="Avenir Next LT Pro"/>
      <family val="2"/>
    </font>
    <font>
      <sz val="8"/>
      <name val="Avenir Next LT Pro"/>
      <family val="2"/>
    </font>
    <font>
      <sz val="7"/>
      <color rgb="FF000000"/>
      <name val="Avenir Next LT Pro"/>
      <family val="2"/>
    </font>
    <font>
      <u/>
      <sz val="7"/>
      <color theme="10"/>
      <name val="Arial"/>
      <family val="2"/>
    </font>
    <font>
      <sz val="7.5"/>
      <name val="Avenir Next LT Pro"/>
      <family val="2"/>
    </font>
    <font>
      <sz val="7.5"/>
      <color theme="1"/>
      <name val="Avenir Next LT Pro Demi"/>
      <family val="2"/>
    </font>
    <font>
      <sz val="7.5"/>
      <color theme="1"/>
      <name val="Avenir Next LT Pro"/>
      <family val="2"/>
    </font>
    <font>
      <sz val="7.5"/>
      <color rgb="FF000000"/>
      <name val="Avenir Next LT Pro"/>
      <family val="2"/>
    </font>
    <font>
      <sz val="7.5"/>
      <color rgb="FFFF0000"/>
      <name val="Avenir Next LT Pro"/>
      <family val="2"/>
    </font>
    <font>
      <sz val="7.5"/>
      <color rgb="FF000000"/>
      <name val="Avenir Next LT Pro Demi"/>
      <family val="2"/>
    </font>
    <font>
      <sz val="8"/>
      <name val="Avenir Next LT Pro"/>
      <family val="2"/>
    </font>
    <font>
      <sz val="8"/>
      <color theme="1"/>
      <name val="Avenir Next LT Pro"/>
      <family val="2"/>
    </font>
    <font>
      <sz val="10"/>
      <name val="Avenir Next LT Pro"/>
      <family val="2"/>
    </font>
    <font>
      <sz val="8"/>
      <color rgb="FF000000"/>
      <name val="Avenir Next LT Pro"/>
      <family val="2"/>
    </font>
    <font>
      <b/>
      <sz val="8"/>
      <name val="Avenir Next LT Pro"/>
      <family val="2"/>
    </font>
    <font>
      <b/>
      <sz val="8"/>
      <color theme="1"/>
      <name val="Avenir Next LT Pro"/>
      <family val="2"/>
    </font>
    <font>
      <b/>
      <sz val="8"/>
      <color rgb="FF000000"/>
      <name val="Avenir Next LT Pro"/>
      <family val="2"/>
    </font>
    <font>
      <sz val="6.5"/>
      <name val="Avenir Next LT Pro"/>
      <family val="2"/>
    </font>
    <font>
      <sz val="6"/>
      <color rgb="FF000000"/>
      <name val="Avenir Next LT Pro Light"/>
      <family val="2"/>
    </font>
  </fonts>
  <fills count="9">
    <fill>
      <patternFill patternType="none"/>
    </fill>
    <fill>
      <patternFill patternType="gray125"/>
    </fill>
    <fill>
      <patternFill patternType="solid">
        <fgColor theme="3" tint="9.9948118533890809E-2"/>
        <bgColor indexed="64"/>
      </patternFill>
    </fill>
    <fill>
      <patternFill patternType="solid">
        <fgColor theme="0"/>
        <bgColor indexed="64"/>
      </patternFill>
    </fill>
    <fill>
      <patternFill patternType="solid">
        <fgColor rgb="FF153D64"/>
        <bgColor indexed="64"/>
      </patternFill>
    </fill>
    <fill>
      <patternFill patternType="solid">
        <fgColor rgb="FFFFFFFF"/>
        <bgColor indexed="64"/>
      </patternFill>
    </fill>
    <fill>
      <patternFill patternType="solid">
        <fgColor rgb="FFEEF5FC"/>
        <bgColor indexed="64"/>
      </patternFill>
    </fill>
    <fill>
      <patternFill patternType="solid">
        <fgColor theme="1" tint="0.34998626667073579"/>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auto="1"/>
      </bottom>
      <diagonal/>
    </border>
    <border>
      <left/>
      <right/>
      <top/>
      <bottom style="thin">
        <color theme="0"/>
      </bottom>
      <diagonal/>
    </border>
    <border>
      <left/>
      <right/>
      <top style="thin">
        <color theme="0"/>
      </top>
      <bottom/>
      <diagonal/>
    </border>
    <border>
      <left/>
      <right/>
      <top/>
      <bottom style="thick">
        <color rgb="FF004280"/>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diagonal/>
    </border>
  </borders>
  <cellStyleXfs count="21">
    <xf numFmtId="0" fontId="0" fillId="0" borderId="0"/>
    <xf numFmtId="41"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43" fontId="4" fillId="0" borderId="0" applyFont="0" applyFill="0" applyBorder="0" applyAlignment="0" applyProtection="0"/>
    <xf numFmtId="9" fontId="4" fillId="0" borderId="0" applyFont="0" applyFill="0" applyBorder="0" applyAlignment="0" applyProtection="0"/>
    <xf numFmtId="0" fontId="25" fillId="0" borderId="0" applyBorder="0">
      <alignment wrapText="1"/>
    </xf>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43" fontId="4" fillId="0" borderId="0" applyFont="0" applyFill="0" applyBorder="0" applyAlignment="0" applyProtection="0"/>
    <xf numFmtId="0" fontId="52" fillId="0" borderId="0" applyNumberForma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5" fontId="48"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cellStyleXfs>
  <cellXfs count="686">
    <xf numFmtId="0" fontId="0" fillId="0" borderId="0" xfId="0"/>
    <xf numFmtId="0" fontId="5" fillId="0" borderId="0" xfId="0" applyFont="1"/>
    <xf numFmtId="0" fontId="5" fillId="0" borderId="1" xfId="0" applyFont="1" applyBorder="1"/>
    <xf numFmtId="0" fontId="6"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left" vertical="center"/>
    </xf>
    <xf numFmtId="0" fontId="9" fillId="0" borderId="0" xfId="0" applyFont="1"/>
    <xf numFmtId="0" fontId="9" fillId="0" borderId="0" xfId="0" applyFont="1" applyAlignment="1">
      <alignment vertical="center"/>
    </xf>
    <xf numFmtId="166" fontId="9" fillId="0" borderId="0" xfId="0" applyNumberFormat="1" applyFont="1" applyAlignment="1">
      <alignment horizontal="right" vertical="center"/>
    </xf>
    <xf numFmtId="167" fontId="8"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indent="1"/>
    </xf>
    <xf numFmtId="168" fontId="9" fillId="0" borderId="0" xfId="0" applyNumberFormat="1" applyFont="1" applyAlignment="1">
      <alignment horizontal="right" vertical="center"/>
    </xf>
    <xf numFmtId="168" fontId="9" fillId="0" borderId="0" xfId="0" applyNumberFormat="1" applyFont="1"/>
    <xf numFmtId="169" fontId="9" fillId="0" borderId="0" xfId="0" applyNumberFormat="1" applyFont="1" applyAlignment="1">
      <alignment horizontal="right" vertical="center"/>
    </xf>
    <xf numFmtId="171" fontId="8" fillId="0" borderId="0" xfId="0" applyNumberFormat="1" applyFont="1" applyAlignment="1">
      <alignment horizontal="right" vertical="center"/>
    </xf>
    <xf numFmtId="172" fontId="9" fillId="0" borderId="0" xfId="0" applyNumberFormat="1" applyFont="1" applyAlignment="1">
      <alignment horizontal="right" vertical="center"/>
    </xf>
    <xf numFmtId="0" fontId="9" fillId="0" borderId="1" xfId="0" applyFont="1" applyBorder="1" applyAlignment="1">
      <alignment horizontal="left" vertical="center" indent="1"/>
    </xf>
    <xf numFmtId="0" fontId="9" fillId="0" borderId="1" xfId="0" applyFont="1" applyBorder="1"/>
    <xf numFmtId="41" fontId="5" fillId="0" borderId="0" xfId="1" applyFont="1" applyBorder="1" applyAlignment="1"/>
    <xf numFmtId="41" fontId="11" fillId="0" borderId="0" xfId="1" applyFont="1" applyBorder="1"/>
    <xf numFmtId="41" fontId="11" fillId="0" borderId="0" xfId="1" applyFont="1"/>
    <xf numFmtId="41" fontId="5" fillId="0" borderId="0" xfId="1" applyFont="1" applyBorder="1"/>
    <xf numFmtId="41" fontId="5" fillId="0" borderId="0" xfId="1" applyFont="1"/>
    <xf numFmtId="167" fontId="9" fillId="0" borderId="0" xfId="0" applyNumberFormat="1" applyFont="1" applyAlignment="1">
      <alignment horizontal="right" vertical="center"/>
    </xf>
    <xf numFmtId="0" fontId="9" fillId="0" borderId="1" xfId="0" applyFont="1" applyBorder="1" applyAlignment="1">
      <alignment horizontal="left" vertical="center"/>
    </xf>
    <xf numFmtId="166" fontId="9" fillId="0" borderId="1" xfId="0" applyNumberFormat="1" applyFont="1" applyBorder="1" applyAlignment="1">
      <alignment horizontal="right" vertical="center"/>
    </xf>
    <xf numFmtId="167" fontId="9" fillId="0" borderId="1" xfId="0" applyNumberFormat="1" applyFont="1" applyBorder="1" applyAlignment="1">
      <alignment horizontal="right" vertical="center"/>
    </xf>
    <xf numFmtId="166" fontId="9" fillId="0" borderId="0" xfId="0" applyNumberFormat="1" applyFont="1" applyAlignment="1">
      <alignment horizontal="right"/>
    </xf>
    <xf numFmtId="166" fontId="9" fillId="0" borderId="0" xfId="1" applyNumberFormat="1" applyFont="1" applyAlignment="1">
      <alignment horizontal="right"/>
    </xf>
    <xf numFmtId="41" fontId="5" fillId="0" borderId="0" xfId="1" applyFont="1" applyBorder="1" applyAlignment="1">
      <alignment horizontal="left" vertical="center"/>
    </xf>
    <xf numFmtId="0" fontId="12" fillId="0" borderId="0" xfId="0" applyFont="1"/>
    <xf numFmtId="41" fontId="5" fillId="0" borderId="0" xfId="1" applyFont="1" applyFill="1" applyBorder="1" applyAlignment="1">
      <alignment horizontal="left" vertical="center"/>
    </xf>
    <xf numFmtId="41" fontId="9" fillId="0" borderId="0" xfId="1" applyFont="1" applyBorder="1"/>
    <xf numFmtId="41" fontId="9" fillId="0" borderId="0" xfId="1" applyFont="1"/>
    <xf numFmtId="168" fontId="9" fillId="0" borderId="1" xfId="0" applyNumberFormat="1" applyFont="1" applyBorder="1" applyAlignment="1">
      <alignment horizontal="right" vertical="center"/>
    </xf>
    <xf numFmtId="0" fontId="9" fillId="0" borderId="0" xfId="0" applyFont="1" applyAlignment="1">
      <alignment horizontal="right"/>
    </xf>
    <xf numFmtId="41" fontId="8" fillId="0" borderId="0" xfId="1" applyFont="1" applyFill="1" applyBorder="1"/>
    <xf numFmtId="41" fontId="9" fillId="0" borderId="0" xfId="1" applyFont="1" applyFill="1" applyBorder="1"/>
    <xf numFmtId="41" fontId="5" fillId="0" borderId="0" xfId="1" applyFont="1" applyFill="1"/>
    <xf numFmtId="0" fontId="9" fillId="0" borderId="2" xfId="0" applyFont="1" applyBorder="1"/>
    <xf numFmtId="0" fontId="6" fillId="0" borderId="0" xfId="0" applyFont="1" applyAlignment="1">
      <alignment horizontal="centerContinuous" vertical="center"/>
    </xf>
    <xf numFmtId="173" fontId="9" fillId="0" borderId="0" xfId="0" applyNumberFormat="1" applyFont="1"/>
    <xf numFmtId="0" fontId="9" fillId="0" borderId="5" xfId="0" applyFont="1" applyBorder="1"/>
    <xf numFmtId="0" fontId="12" fillId="0" borderId="1" xfId="0" applyFont="1" applyBorder="1" applyAlignment="1">
      <alignment vertical="center"/>
    </xf>
    <xf numFmtId="0" fontId="12" fillId="0" borderId="1" xfId="0" applyFont="1" applyBorder="1"/>
    <xf numFmtId="174" fontId="9" fillId="0" borderId="0" xfId="0" applyNumberFormat="1" applyFont="1" applyAlignment="1">
      <alignment horizontal="right" vertical="center"/>
    </xf>
    <xf numFmtId="0" fontId="9" fillId="0" borderId="0" xfId="0" applyFont="1" applyAlignment="1">
      <alignment horizontal="left" vertical="center" wrapText="1"/>
    </xf>
    <xf numFmtId="173" fontId="9" fillId="0" borderId="0" xfId="0" applyNumberFormat="1" applyFont="1" applyAlignment="1">
      <alignment horizontal="right" vertical="center"/>
    </xf>
    <xf numFmtId="176" fontId="9" fillId="0" borderId="0" xfId="0" applyNumberFormat="1" applyFont="1" applyAlignment="1">
      <alignment horizontal="right" vertical="center"/>
    </xf>
    <xf numFmtId="175" fontId="9" fillId="0" borderId="0" xfId="0" applyNumberFormat="1" applyFont="1" applyAlignment="1">
      <alignment horizontal="right" vertical="center"/>
    </xf>
    <xf numFmtId="3" fontId="9" fillId="0" borderId="0" xfId="0" applyNumberFormat="1" applyFont="1" applyAlignment="1">
      <alignment horizontal="right" vertical="center"/>
    </xf>
    <xf numFmtId="173" fontId="9" fillId="0" borderId="0" xfId="0" applyNumberFormat="1" applyFont="1" applyAlignment="1">
      <alignment vertical="center"/>
    </xf>
    <xf numFmtId="0" fontId="12" fillId="0" borderId="0" xfId="0" applyFont="1" applyAlignment="1">
      <alignment horizontal="right" vertical="center"/>
    </xf>
    <xf numFmtId="173" fontId="12" fillId="0" borderId="0" xfId="0" applyNumberFormat="1" applyFont="1" applyAlignment="1">
      <alignment horizontal="right" vertical="center"/>
    </xf>
    <xf numFmtId="176" fontId="12" fillId="0" borderId="0" xfId="0" applyNumberFormat="1" applyFont="1" applyAlignment="1">
      <alignment horizontal="right" vertical="center"/>
    </xf>
    <xf numFmtId="0" fontId="9" fillId="0" borderId="2" xfId="0" applyFont="1" applyBorder="1" applyAlignment="1">
      <alignment vertical="center"/>
    </xf>
    <xf numFmtId="0" fontId="9" fillId="0" borderId="1" xfId="0" applyFont="1" applyBorder="1" applyAlignment="1">
      <alignment vertical="center"/>
    </xf>
    <xf numFmtId="0" fontId="12" fillId="0" borderId="4" xfId="0" applyFont="1" applyBorder="1" applyAlignment="1">
      <alignment vertical="center"/>
    </xf>
    <xf numFmtId="173" fontId="12" fillId="0" borderId="1" xfId="0" applyNumberFormat="1" applyFont="1" applyBorder="1" applyAlignment="1">
      <alignment vertical="center"/>
    </xf>
    <xf numFmtId="0" fontId="12" fillId="0" borderId="0" xfId="0" applyFont="1" applyAlignment="1">
      <alignment vertical="center"/>
    </xf>
    <xf numFmtId="0" fontId="9" fillId="0" borderId="0" xfId="0" applyFont="1" applyAlignment="1">
      <alignment horizontal="left" vertical="center" indent="2"/>
    </xf>
    <xf numFmtId="0" fontId="9" fillId="0" borderId="0" xfId="0" applyFont="1" applyAlignment="1">
      <alignment horizontal="left" vertical="center" indent="3"/>
    </xf>
    <xf numFmtId="0" fontId="9" fillId="0" borderId="1" xfId="0" applyFont="1" applyBorder="1" applyAlignment="1">
      <alignment horizontal="left" vertical="center" indent="2"/>
    </xf>
    <xf numFmtId="177" fontId="9" fillId="0" borderId="0" xfId="0" applyNumberFormat="1" applyFont="1" applyAlignment="1">
      <alignment horizontal="right" vertical="center"/>
    </xf>
    <xf numFmtId="0" fontId="12" fillId="0" borderId="5" xfId="0" applyFont="1" applyBorder="1" applyAlignment="1">
      <alignment vertical="center"/>
    </xf>
    <xf numFmtId="0" fontId="9" fillId="0" borderId="5" xfId="0" applyFont="1" applyBorder="1" applyAlignment="1">
      <alignment horizontal="left" vertical="center" indent="1"/>
    </xf>
    <xf numFmtId="0" fontId="9" fillId="0" borderId="5" xfId="0" applyFont="1" applyBorder="1" applyAlignment="1">
      <alignment vertical="center"/>
    </xf>
    <xf numFmtId="0" fontId="12" fillId="0" borderId="5" xfId="0" applyFont="1" applyBorder="1"/>
    <xf numFmtId="0" fontId="9" fillId="0" borderId="2" xfId="0" applyFont="1" applyBorder="1" applyAlignment="1">
      <alignment horizontal="left" vertical="center" indent="1"/>
    </xf>
    <xf numFmtId="173" fontId="9" fillId="0" borderId="0" xfId="0" applyNumberFormat="1" applyFont="1" applyAlignment="1">
      <alignment horizontal="left" vertical="center" indent="1"/>
    </xf>
    <xf numFmtId="173" fontId="9" fillId="0" borderId="0" xfId="0" applyNumberFormat="1" applyFont="1" applyAlignment="1">
      <alignment horizontal="left" vertical="center" indent="2"/>
    </xf>
    <xf numFmtId="173" fontId="9" fillId="0" borderId="0" xfId="0" applyNumberFormat="1" applyFont="1" applyAlignment="1">
      <alignment horizontal="left" vertical="center" indent="3"/>
    </xf>
    <xf numFmtId="176" fontId="9" fillId="0" borderId="0" xfId="0" applyNumberFormat="1" applyFont="1"/>
    <xf numFmtId="176" fontId="9" fillId="0" borderId="0" xfId="0" applyNumberFormat="1" applyFont="1" applyAlignment="1">
      <alignment horizontal="right"/>
    </xf>
    <xf numFmtId="0" fontId="0" fillId="0" borderId="1" xfId="0" applyBorder="1"/>
    <xf numFmtId="0" fontId="12" fillId="0" borderId="1" xfId="0" quotePrefix="1" applyFont="1" applyBorder="1" applyAlignment="1">
      <alignment horizontal="left"/>
    </xf>
    <xf numFmtId="168" fontId="9" fillId="0" borderId="1" xfId="0" applyNumberFormat="1" applyFont="1" applyBorder="1"/>
    <xf numFmtId="0" fontId="9" fillId="0" borderId="0" xfId="0" quotePrefix="1" applyFont="1" applyAlignment="1">
      <alignment horizontal="left" vertical="center" indent="1"/>
    </xf>
    <xf numFmtId="0" fontId="14" fillId="0" borderId="0" xfId="0" applyFont="1"/>
    <xf numFmtId="0" fontId="9" fillId="0" borderId="0" xfId="0" quotePrefix="1" applyFont="1" applyAlignment="1">
      <alignment horizontal="left" vertical="center"/>
    </xf>
    <xf numFmtId="171" fontId="9" fillId="0" borderId="0" xfId="2" applyNumberFormat="1" applyFont="1" applyFill="1" applyAlignment="1">
      <alignment horizontal="right" vertical="center"/>
    </xf>
    <xf numFmtId="1" fontId="9" fillId="0" borderId="0" xfId="0" applyNumberFormat="1" applyFont="1"/>
    <xf numFmtId="0" fontId="9" fillId="0" borderId="0" xfId="0" quotePrefix="1" applyFont="1" applyAlignment="1">
      <alignment vertical="center"/>
    </xf>
    <xf numFmtId="170" fontId="9" fillId="0" borderId="0" xfId="2" applyNumberFormat="1" applyFont="1" applyFill="1" applyAlignment="1">
      <alignment horizontal="right" vertical="center"/>
    </xf>
    <xf numFmtId="0" fontId="12" fillId="0" borderId="1" xfId="0" applyFont="1" applyBorder="1" applyAlignment="1">
      <alignment horizontal="left" vertical="center"/>
    </xf>
    <xf numFmtId="0" fontId="9" fillId="0" borderId="0" xfId="0" applyFont="1" applyAlignment="1">
      <alignment vertical="center" wrapText="1"/>
    </xf>
    <xf numFmtId="0" fontId="12" fillId="0" borderId="0" xfId="0" applyFont="1" applyAlignment="1">
      <alignment horizontal="left" vertical="center"/>
    </xf>
    <xf numFmtId="175" fontId="12" fillId="0" borderId="0" xfId="0" applyNumberFormat="1" applyFont="1" applyAlignment="1">
      <alignment horizontal="right" vertical="center"/>
    </xf>
    <xf numFmtId="179" fontId="9" fillId="0" borderId="0" xfId="0" applyNumberFormat="1" applyFont="1" applyAlignment="1">
      <alignment vertical="center"/>
    </xf>
    <xf numFmtId="180" fontId="9" fillId="0" borderId="0" xfId="0" applyNumberFormat="1" applyFont="1" applyAlignment="1">
      <alignment horizontal="right" vertical="center"/>
    </xf>
    <xf numFmtId="0" fontId="15" fillId="0" borderId="0" xfId="0" applyFont="1"/>
    <xf numFmtId="173" fontId="12" fillId="0" borderId="0" xfId="0" applyNumberFormat="1" applyFont="1" applyAlignment="1">
      <alignment horizontal="left"/>
    </xf>
    <xf numFmtId="173" fontId="14" fillId="0" borderId="0" xfId="0" applyNumberFormat="1" applyFont="1" applyAlignment="1">
      <alignment horizontal="left" wrapText="1"/>
    </xf>
    <xf numFmtId="173" fontId="0" fillId="0" borderId="0" xfId="0" applyNumberFormat="1" applyAlignment="1">
      <alignment horizontal="left" vertical="center" indent="1"/>
    </xf>
    <xf numFmtId="0" fontId="12" fillId="0" borderId="4" xfId="0" applyFont="1" applyBorder="1"/>
    <xf numFmtId="0" fontId="14" fillId="0" borderId="3" xfId="0" applyFont="1" applyBorder="1"/>
    <xf numFmtId="0" fontId="7" fillId="0" borderId="0" xfId="0" applyFont="1" applyAlignment="1">
      <alignment horizontal="right" vertical="center"/>
    </xf>
    <xf numFmtId="0" fontId="9" fillId="0" borderId="0" xfId="0" quotePrefix="1" applyFont="1" applyAlignment="1">
      <alignment horizontal="left"/>
    </xf>
    <xf numFmtId="0" fontId="7" fillId="4" borderId="7" xfId="0" applyFont="1" applyFill="1" applyBorder="1" applyAlignment="1">
      <alignment horizontal="right" vertical="center"/>
    </xf>
    <xf numFmtId="0" fontId="7" fillId="4" borderId="6" xfId="0" applyFont="1" applyFill="1" applyBorder="1" applyAlignment="1">
      <alignment horizontal="right" vertical="center"/>
    </xf>
    <xf numFmtId="171" fontId="9" fillId="0" borderId="0" xfId="0" applyNumberFormat="1" applyFont="1"/>
    <xf numFmtId="0" fontId="12" fillId="0" borderId="5" xfId="0" applyFont="1" applyBorder="1" applyAlignment="1">
      <alignment horizontal="left"/>
    </xf>
    <xf numFmtId="166" fontId="12" fillId="0" borderId="0" xfId="0" applyNumberFormat="1" applyFont="1" applyAlignment="1">
      <alignment horizontal="right"/>
    </xf>
    <xf numFmtId="41" fontId="9" fillId="0" borderId="0" xfId="1" applyFont="1" applyFill="1" applyBorder="1" applyAlignment="1">
      <alignment horizontal="left" vertical="center"/>
    </xf>
    <xf numFmtId="41" fontId="5" fillId="0" borderId="0" xfId="1" applyFont="1" applyFill="1" applyBorder="1" applyAlignment="1"/>
    <xf numFmtId="9" fontId="9" fillId="0" borderId="0" xfId="0" applyNumberFormat="1" applyFont="1"/>
    <xf numFmtId="0" fontId="9" fillId="0" borderId="5" xfId="0" applyFont="1" applyBorder="1" applyAlignment="1">
      <alignment horizontal="center"/>
    </xf>
    <xf numFmtId="0" fontId="9" fillId="0" borderId="1" xfId="0" applyFont="1" applyBorder="1" applyAlignment="1">
      <alignment horizontal="right"/>
    </xf>
    <xf numFmtId="0" fontId="9" fillId="0" borderId="1" xfId="0" applyFont="1" applyBorder="1" applyAlignment="1">
      <alignment horizontal="right" wrapText="1"/>
    </xf>
    <xf numFmtId="0" fontId="8" fillId="0" borderId="1" xfId="0" applyFont="1" applyBorder="1" applyAlignment="1">
      <alignment horizontal="centerContinuous"/>
    </xf>
    <xf numFmtId="0" fontId="17" fillId="0" borderId="0" xfId="0" applyFont="1" applyAlignment="1">
      <alignment horizontal="right" vertical="center"/>
    </xf>
    <xf numFmtId="0" fontId="12" fillId="0" borderId="0" xfId="0" applyFont="1" applyAlignment="1">
      <alignment horizontal="left"/>
    </xf>
    <xf numFmtId="0" fontId="9" fillId="0" borderId="0" xfId="0" applyFont="1" applyAlignment="1">
      <alignment horizontal="left" indent="1"/>
    </xf>
    <xf numFmtId="173" fontId="9" fillId="0" borderId="0" xfId="0" applyNumberFormat="1" applyFont="1" applyAlignment="1">
      <alignment horizontal="center" vertical="center"/>
    </xf>
    <xf numFmtId="173" fontId="14" fillId="0" borderId="5" xfId="0" applyNumberFormat="1" applyFont="1" applyBorder="1" applyAlignment="1">
      <alignment horizontal="left" wrapText="1"/>
    </xf>
    <xf numFmtId="0" fontId="9" fillId="0" borderId="0" xfId="0" applyFont="1" applyAlignment="1">
      <alignment horizontal="right" wrapText="1"/>
    </xf>
    <xf numFmtId="0" fontId="9" fillId="0" borderId="0" xfId="0" applyFont="1" applyAlignment="1">
      <alignment horizontal="centerContinuous"/>
    </xf>
    <xf numFmtId="0" fontId="8" fillId="0" borderId="0" xfId="0" applyFont="1" applyAlignment="1">
      <alignment horizontal="centerContinuous"/>
    </xf>
    <xf numFmtId="0" fontId="9" fillId="0" borderId="0" xfId="0" applyFont="1" applyAlignment="1">
      <alignment horizontal="left"/>
    </xf>
    <xf numFmtId="0" fontId="9" fillId="0" borderId="1" xfId="0" applyFont="1" applyBorder="1" applyAlignment="1">
      <alignment horizontal="left"/>
    </xf>
    <xf numFmtId="181" fontId="9" fillId="0" borderId="0" xfId="0" applyNumberFormat="1" applyFont="1"/>
    <xf numFmtId="176" fontId="12" fillId="0" borderId="0" xfId="0" applyNumberFormat="1" applyFont="1" applyAlignment="1">
      <alignment horizontal="right"/>
    </xf>
    <xf numFmtId="0" fontId="12" fillId="0" borderId="0" xfId="0" applyFont="1" applyAlignment="1">
      <alignment horizontal="right"/>
    </xf>
    <xf numFmtId="173" fontId="0" fillId="0" borderId="0" xfId="0" applyNumberFormat="1"/>
    <xf numFmtId="173" fontId="20" fillId="0" borderId="0" xfId="0" applyNumberFormat="1" applyFont="1"/>
    <xf numFmtId="173" fontId="18" fillId="0" borderId="0" xfId="0" applyNumberFormat="1" applyFont="1"/>
    <xf numFmtId="173" fontId="9" fillId="0" borderId="0" xfId="0" applyNumberFormat="1" applyFont="1" applyAlignment="1">
      <alignment horizontal="right"/>
    </xf>
    <xf numFmtId="173" fontId="9" fillId="0" borderId="2" xfId="0" applyNumberFormat="1" applyFont="1" applyBorder="1" applyAlignment="1">
      <alignment horizontal="right"/>
    </xf>
    <xf numFmtId="41" fontId="12" fillId="0" borderId="0" xfId="1" applyFont="1" applyBorder="1" applyAlignment="1"/>
    <xf numFmtId="41" fontId="5" fillId="0" borderId="0" xfId="1" applyFont="1" applyAlignment="1"/>
    <xf numFmtId="178" fontId="12" fillId="0" borderId="0" xfId="0" applyNumberFormat="1" applyFont="1" applyAlignment="1">
      <alignment horizontal="right"/>
    </xf>
    <xf numFmtId="41" fontId="9" fillId="0" borderId="0" xfId="1" applyFont="1" applyBorder="1" applyAlignment="1"/>
    <xf numFmtId="168" fontId="12" fillId="0" borderId="0" xfId="0" applyNumberFormat="1" applyFont="1" applyAlignment="1">
      <alignment horizontal="right" wrapText="1"/>
    </xf>
    <xf numFmtId="0" fontId="9" fillId="0" borderId="0" xfId="0" applyFont="1" applyAlignment="1">
      <alignment horizontal="left" vertical="center" wrapText="1" indent="2"/>
    </xf>
    <xf numFmtId="171" fontId="9" fillId="0" borderId="0" xfId="0" applyNumberFormat="1" applyFont="1" applyAlignment="1">
      <alignment horizontal="right" vertical="center"/>
    </xf>
    <xf numFmtId="41" fontId="9" fillId="0" borderId="0" xfId="1" applyFont="1" applyAlignment="1"/>
    <xf numFmtId="41" fontId="9" fillId="0" borderId="0" xfId="0" applyNumberFormat="1" applyFont="1" applyAlignment="1">
      <alignment horizontal="right" wrapText="1"/>
    </xf>
    <xf numFmtId="41" fontId="9" fillId="0" borderId="0" xfId="1" applyFont="1" applyFill="1" applyBorder="1" applyAlignment="1">
      <alignment horizontal="left"/>
    </xf>
    <xf numFmtId="168" fontId="9" fillId="0" borderId="0" xfId="0" applyNumberFormat="1" applyFont="1" applyAlignment="1">
      <alignment horizontal="right"/>
    </xf>
    <xf numFmtId="0" fontId="9" fillId="0" borderId="2" xfId="0" applyFont="1" applyBorder="1" applyAlignment="1">
      <alignment horizontal="right"/>
    </xf>
    <xf numFmtId="9" fontId="9" fillId="0" borderId="0" xfId="0" applyNumberFormat="1" applyFont="1" applyAlignment="1">
      <alignment horizontal="left" vertical="center" indent="1"/>
    </xf>
    <xf numFmtId="0" fontId="12" fillId="0" borderId="0" xfId="0" applyFont="1" applyAlignment="1">
      <alignment vertical="center" wrapText="1"/>
    </xf>
    <xf numFmtId="183" fontId="9" fillId="0" borderId="0" xfId="0" applyNumberFormat="1"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21" fillId="0" borderId="0" xfId="0" applyFont="1" applyAlignment="1">
      <alignment horizontal="justify" vertical="center" readingOrder="1"/>
    </xf>
    <xf numFmtId="0" fontId="5" fillId="0" borderId="8" xfId="0" applyFont="1" applyBorder="1"/>
    <xf numFmtId="0" fontId="22" fillId="0" borderId="0" xfId="0" applyFont="1" applyAlignment="1">
      <alignment horizontal="left" wrapText="1"/>
    </xf>
    <xf numFmtId="0" fontId="23" fillId="0" borderId="0" xfId="0" applyFont="1" applyAlignment="1">
      <alignment wrapText="1"/>
    </xf>
    <xf numFmtId="0" fontId="23" fillId="0" borderId="8" xfId="0" applyFont="1" applyBorder="1" applyAlignment="1">
      <alignment wrapText="1"/>
    </xf>
    <xf numFmtId="0" fontId="19" fillId="0" borderId="0" xfId="0" quotePrefix="1" applyFont="1" applyAlignment="1">
      <alignment horizontal="left" vertical="center" wrapText="1"/>
    </xf>
    <xf numFmtId="0" fontId="19" fillId="0" borderId="0" xfId="0" quotePrefix="1" applyFont="1" applyAlignment="1">
      <alignment vertical="center" wrapText="1"/>
    </xf>
    <xf numFmtId="173" fontId="9" fillId="0" borderId="0" xfId="0" applyNumberFormat="1" applyFont="1" applyAlignment="1">
      <alignment horizontal="left" vertical="center" wrapText="1"/>
    </xf>
    <xf numFmtId="173" fontId="15" fillId="0" borderId="0" xfId="0" applyNumberFormat="1" applyFont="1"/>
    <xf numFmtId="173" fontId="15" fillId="0" borderId="0" xfId="0" applyNumberFormat="1" applyFont="1" applyAlignment="1">
      <alignment vertical="center"/>
    </xf>
    <xf numFmtId="173" fontId="9" fillId="0" borderId="1" xfId="0" applyNumberFormat="1" applyFont="1" applyBorder="1" applyAlignment="1">
      <alignment horizontal="left" vertical="center" indent="1"/>
    </xf>
    <xf numFmtId="0" fontId="5" fillId="0" borderId="0" xfId="0" applyFont="1" applyAlignment="1">
      <alignment vertical="center"/>
    </xf>
    <xf numFmtId="0" fontId="5" fillId="0" borderId="8" xfId="0" applyFont="1" applyBorder="1" applyAlignment="1">
      <alignment vertical="center"/>
    </xf>
    <xf numFmtId="0" fontId="30" fillId="5" borderId="0" xfId="0" applyFont="1" applyFill="1" applyAlignment="1">
      <alignment horizontal="right" vertical="center" wrapText="1"/>
    </xf>
    <xf numFmtId="0" fontId="30" fillId="0" borderId="0" xfId="0" applyFont="1" applyAlignment="1">
      <alignment vertical="center"/>
    </xf>
    <xf numFmtId="0" fontId="31" fillId="0" borderId="0" xfId="0" applyFont="1" applyAlignment="1">
      <alignment horizontal="right" vertical="center"/>
    </xf>
    <xf numFmtId="0" fontId="32" fillId="5" borderId="0" xfId="0" applyFont="1" applyFill="1" applyAlignment="1">
      <alignment horizontal="right" vertical="center" wrapText="1"/>
    </xf>
    <xf numFmtId="0" fontId="32" fillId="0" borderId="9" xfId="0" applyFont="1" applyBorder="1" applyAlignment="1">
      <alignment vertical="center"/>
    </xf>
    <xf numFmtId="0" fontId="31" fillId="0" borderId="0" xfId="0" applyFont="1"/>
    <xf numFmtId="0" fontId="33" fillId="0" borderId="0" xfId="0" applyFont="1"/>
    <xf numFmtId="0" fontId="32" fillId="0" borderId="0" xfId="0" applyFont="1" applyAlignment="1">
      <alignment horizontal="left" vertical="center"/>
    </xf>
    <xf numFmtId="0" fontId="31" fillId="0" borderId="9" xfId="0" applyFont="1" applyBorder="1" applyAlignment="1">
      <alignment horizontal="left" vertical="center" indent="1"/>
    </xf>
    <xf numFmtId="0" fontId="33" fillId="0" borderId="0" xfId="0" applyFont="1" applyAlignment="1">
      <alignment vertical="center"/>
    </xf>
    <xf numFmtId="0" fontId="31" fillId="0" borderId="0" xfId="0" applyFont="1" applyAlignment="1">
      <alignment vertical="center"/>
    </xf>
    <xf numFmtId="0" fontId="31" fillId="0" borderId="0" xfId="0" applyFont="1" applyAlignment="1">
      <alignment horizontal="centerContinuous" vertical="center"/>
    </xf>
    <xf numFmtId="0" fontId="5" fillId="0" borderId="9" xfId="0" applyFont="1" applyBorder="1"/>
    <xf numFmtId="0" fontId="14" fillId="0" borderId="0" xfId="0" applyFont="1" applyAlignment="1">
      <alignment vertical="center"/>
    </xf>
    <xf numFmtId="0" fontId="12" fillId="0" borderId="2" xfId="0" applyFont="1" applyBorder="1" applyAlignment="1">
      <alignment horizontal="left" indent="1"/>
    </xf>
    <xf numFmtId="0" fontId="5" fillId="0" borderId="10" xfId="0" applyFont="1" applyBorder="1"/>
    <xf numFmtId="0" fontId="32" fillId="0" borderId="10" xfId="0" applyFont="1" applyBorder="1" applyAlignment="1">
      <alignment horizontal="left" vertical="center"/>
    </xf>
    <xf numFmtId="0" fontId="5" fillId="0" borderId="11" xfId="0" applyFont="1" applyBorder="1"/>
    <xf numFmtId="0" fontId="32" fillId="0" borderId="11" xfId="0" applyFont="1" applyBorder="1" applyAlignment="1">
      <alignment vertical="center"/>
    </xf>
    <xf numFmtId="0" fontId="32" fillId="0" borderId="11" xfId="0" applyFont="1" applyBorder="1" applyAlignment="1">
      <alignment horizontal="left" vertical="center"/>
    </xf>
    <xf numFmtId="0" fontId="6" fillId="0" borderId="10" xfId="0" applyFont="1" applyBorder="1" applyAlignment="1">
      <alignment horizontal="right" vertical="center"/>
    </xf>
    <xf numFmtId="0" fontId="6" fillId="0" borderId="10" xfId="0" applyFont="1" applyBorder="1" applyAlignment="1">
      <alignment horizontal="centerContinuous" vertical="center"/>
    </xf>
    <xf numFmtId="0" fontId="32" fillId="0" borderId="10" xfId="0" applyFont="1" applyBorder="1" applyAlignment="1">
      <alignment horizontal="right" vertical="center"/>
    </xf>
    <xf numFmtId="171" fontId="34" fillId="0" borderId="0" xfId="0" applyNumberFormat="1" applyFont="1" applyAlignment="1">
      <alignment horizontal="right" vertical="center"/>
    </xf>
    <xf numFmtId="170" fontId="9" fillId="0" borderId="0" xfId="0" applyNumberFormat="1" applyFont="1"/>
    <xf numFmtId="0" fontId="35" fillId="0" borderId="0" xfId="0" applyFont="1"/>
    <xf numFmtId="184" fontId="9" fillId="0" borderId="0" xfId="13" applyNumberFormat="1" applyFont="1" applyAlignment="1">
      <alignment horizontal="right" vertical="center"/>
    </xf>
    <xf numFmtId="185" fontId="9" fillId="0" borderId="0" xfId="0" applyNumberFormat="1" applyFont="1" applyAlignment="1">
      <alignment horizontal="right" vertical="center"/>
    </xf>
    <xf numFmtId="184" fontId="9" fillId="3" borderId="0" xfId="13" applyNumberFormat="1" applyFont="1" applyFill="1" applyAlignment="1">
      <alignment horizontal="right" vertical="center"/>
    </xf>
    <xf numFmtId="166" fontId="12" fillId="0" borderId="0" xfId="0" applyNumberFormat="1" applyFont="1" applyAlignment="1">
      <alignment horizontal="right" vertical="center"/>
    </xf>
    <xf numFmtId="0" fontId="12" fillId="0" borderId="0" xfId="0" applyFont="1" applyAlignment="1">
      <alignment horizontal="left" vertical="center" indent="1"/>
    </xf>
    <xf numFmtId="0" fontId="12" fillId="0" borderId="1" xfId="0" applyFont="1" applyBorder="1" applyAlignment="1">
      <alignment horizontal="left" vertical="center" indent="1"/>
    </xf>
    <xf numFmtId="191" fontId="9" fillId="0" borderId="0" xfId="0" applyNumberFormat="1" applyFont="1" applyAlignment="1">
      <alignment horizontal="right" vertical="center"/>
    </xf>
    <xf numFmtId="191" fontId="9" fillId="0" borderId="0" xfId="1" applyNumberFormat="1" applyFont="1"/>
    <xf numFmtId="191" fontId="9" fillId="0" borderId="0" xfId="0" applyNumberFormat="1" applyFont="1"/>
    <xf numFmtId="191" fontId="9" fillId="0" borderId="0" xfId="0" applyNumberFormat="1" applyFont="1" applyAlignment="1">
      <alignment vertical="center"/>
    </xf>
    <xf numFmtId="191" fontId="9" fillId="0" borderId="0" xfId="0" applyNumberFormat="1" applyFont="1" applyAlignment="1">
      <alignment horizontal="right"/>
    </xf>
    <xf numFmtId="0" fontId="9" fillId="0" borderId="2" xfId="0" applyFont="1" applyBorder="1" applyAlignment="1">
      <alignment horizontal="left" vertical="center" wrapText="1"/>
    </xf>
    <xf numFmtId="191" fontId="9" fillId="0" borderId="2" xfId="0" applyNumberFormat="1" applyFont="1" applyBorder="1" applyAlignment="1">
      <alignment horizontal="right"/>
    </xf>
    <xf numFmtId="0" fontId="9" fillId="0" borderId="2" xfId="0" applyFont="1" applyBorder="1" applyAlignment="1">
      <alignment horizontal="right" vertical="center"/>
    </xf>
    <xf numFmtId="0" fontId="0" fillId="0" borderId="2" xfId="0" applyBorder="1" applyAlignment="1">
      <alignment vertical="center"/>
    </xf>
    <xf numFmtId="41" fontId="9" fillId="0" borderId="0" xfId="13" applyNumberFormat="1" applyFont="1" applyAlignment="1">
      <alignment horizontal="right" vertical="center"/>
    </xf>
    <xf numFmtId="41" fontId="9" fillId="0" borderId="0" xfId="0" applyNumberFormat="1" applyFont="1" applyAlignment="1">
      <alignment horizontal="right" vertical="center"/>
    </xf>
    <xf numFmtId="41" fontId="9" fillId="0" borderId="0" xfId="0" applyNumberFormat="1" applyFont="1"/>
    <xf numFmtId="41" fontId="9" fillId="0" borderId="0" xfId="0" applyNumberFormat="1" applyFont="1" applyAlignment="1">
      <alignment vertical="center"/>
    </xf>
    <xf numFmtId="173" fontId="15" fillId="0" borderId="2" xfId="0" applyNumberFormat="1" applyFont="1" applyBorder="1"/>
    <xf numFmtId="0" fontId="9" fillId="0" borderId="0" xfId="0" applyFont="1" applyAlignment="1">
      <alignment horizontal="left" wrapText="1" indent="1"/>
    </xf>
    <xf numFmtId="43" fontId="0" fillId="0" borderId="0" xfId="13" applyFont="1" applyAlignment="1">
      <alignment horizontal="left" vertical="center" indent="1"/>
    </xf>
    <xf numFmtId="43" fontId="9" fillId="0" borderId="0" xfId="13" applyFont="1"/>
    <xf numFmtId="41" fontId="12" fillId="0" borderId="5" xfId="0" applyNumberFormat="1" applyFont="1" applyBorder="1"/>
    <xf numFmtId="41" fontId="12" fillId="0" borderId="5" xfId="0" applyNumberFormat="1" applyFont="1" applyBorder="1" applyAlignment="1">
      <alignment horizontal="right" vertical="center"/>
    </xf>
    <xf numFmtId="0" fontId="36" fillId="0" borderId="0" xfId="0" applyFont="1"/>
    <xf numFmtId="0" fontId="0" fillId="0" borderId="0" xfId="0" quotePrefix="1"/>
    <xf numFmtId="0" fontId="32" fillId="0" borderId="0" xfId="0" applyFont="1" applyAlignment="1">
      <alignment horizontal="left" vertical="center" indent="1"/>
    </xf>
    <xf numFmtId="0" fontId="32" fillId="0" borderId="0" xfId="0" applyFont="1" applyAlignment="1">
      <alignment vertical="center"/>
    </xf>
    <xf numFmtId="0" fontId="39" fillId="0" borderId="0" xfId="0" applyFont="1"/>
    <xf numFmtId="0" fontId="40" fillId="0" borderId="0" xfId="0" applyFont="1" applyAlignment="1">
      <alignment vertical="center"/>
    </xf>
    <xf numFmtId="0" fontId="38" fillId="0" borderId="11" xfId="0" applyFont="1" applyBorder="1" applyAlignment="1">
      <alignment horizontal="left" vertical="center"/>
    </xf>
    <xf numFmtId="0" fontId="39" fillId="0" borderId="11" xfId="0" applyFont="1" applyBorder="1"/>
    <xf numFmtId="0" fontId="38" fillId="0" borderId="11" xfId="0" applyFont="1" applyBorder="1" applyAlignment="1">
      <alignment vertical="center"/>
    </xf>
    <xf numFmtId="0" fontId="31" fillId="0" borderId="12" xfId="0" applyFont="1" applyBorder="1" applyAlignment="1">
      <alignment horizontal="left" vertical="center" indent="1"/>
    </xf>
    <xf numFmtId="0" fontId="31" fillId="0" borderId="9" xfId="0" applyFont="1" applyBorder="1" applyAlignment="1">
      <alignment horizontal="left" vertical="center" indent="2"/>
    </xf>
    <xf numFmtId="0" fontId="30" fillId="0" borderId="0" xfId="0" applyFont="1" applyAlignment="1">
      <alignment horizontal="left"/>
    </xf>
    <xf numFmtId="0" fontId="42" fillId="0" borderId="0" xfId="0" applyFont="1"/>
    <xf numFmtId="0" fontId="43" fillId="0" borderId="0" xfId="0" applyFont="1" applyAlignment="1">
      <alignment horizontal="right" vertical="center"/>
    </xf>
    <xf numFmtId="0" fontId="42" fillId="0" borderId="0" xfId="0" applyFont="1" applyAlignment="1">
      <alignment vertical="center"/>
    </xf>
    <xf numFmtId="0" fontId="42" fillId="0" borderId="0" xfId="0" applyFont="1" applyAlignment="1">
      <alignment horizontal="left" vertical="center" indent="1"/>
    </xf>
    <xf numFmtId="173" fontId="42" fillId="0" borderId="0" xfId="0" applyNumberFormat="1" applyFont="1" applyAlignment="1">
      <alignment horizontal="left" vertical="center" indent="1"/>
    </xf>
    <xf numFmtId="0" fontId="47" fillId="0" borderId="9" xfId="0" applyFont="1" applyBorder="1" applyAlignment="1">
      <alignment horizontal="left" vertical="center" indent="1"/>
    </xf>
    <xf numFmtId="0" fontId="47" fillId="0" borderId="9" xfId="0" applyFont="1" applyBorder="1" applyAlignment="1">
      <alignment horizontal="left" vertical="center" indent="2"/>
    </xf>
    <xf numFmtId="0" fontId="50" fillId="0" borderId="0" xfId="0" applyFont="1" applyAlignment="1">
      <alignment horizontal="left" vertical="center" indent="1"/>
    </xf>
    <xf numFmtId="171" fontId="51" fillId="0" borderId="0" xfId="0" applyNumberFormat="1" applyFont="1" applyAlignment="1">
      <alignment horizontal="right" vertical="center"/>
    </xf>
    <xf numFmtId="0" fontId="9" fillId="0" borderId="1" xfId="0" quotePrefix="1" applyFont="1" applyBorder="1" applyAlignment="1">
      <alignment vertical="center"/>
    </xf>
    <xf numFmtId="0" fontId="42" fillId="0" borderId="0" xfId="0" quotePrefix="1" applyFont="1" applyAlignment="1">
      <alignment vertical="center"/>
    </xf>
    <xf numFmtId="43" fontId="9" fillId="0" borderId="0" xfId="13" applyFont="1" applyAlignment="1">
      <alignment horizontal="right" vertical="center"/>
    </xf>
    <xf numFmtId="184" fontId="9" fillId="0" borderId="0" xfId="13" applyNumberFormat="1" applyFont="1"/>
    <xf numFmtId="184" fontId="9" fillId="0" borderId="0" xfId="13" applyNumberFormat="1" applyFont="1" applyFill="1" applyAlignment="1">
      <alignment horizontal="right" vertical="center"/>
    </xf>
    <xf numFmtId="184" fontId="9" fillId="0" borderId="0" xfId="13" applyNumberFormat="1" applyFont="1" applyFill="1"/>
    <xf numFmtId="187" fontId="9" fillId="0" borderId="0" xfId="0" applyNumberFormat="1" applyFont="1" applyAlignment="1">
      <alignment horizontal="right" vertical="center"/>
    </xf>
    <xf numFmtId="43" fontId="9" fillId="0" borderId="0" xfId="13" applyFont="1" applyAlignment="1">
      <alignment horizontal="right"/>
    </xf>
    <xf numFmtId="185" fontId="9" fillId="0" borderId="1" xfId="0" applyNumberFormat="1" applyFont="1" applyBorder="1" applyAlignment="1">
      <alignment horizontal="right" vertical="center"/>
    </xf>
    <xf numFmtId="187" fontId="9" fillId="0" borderId="1" xfId="0" applyNumberFormat="1" applyFont="1" applyBorder="1" applyAlignment="1">
      <alignment horizontal="right" vertical="center"/>
    </xf>
    <xf numFmtId="188" fontId="9" fillId="0" borderId="0" xfId="13" applyNumberFormat="1" applyFont="1" applyAlignment="1">
      <alignment horizontal="right" vertical="center"/>
    </xf>
    <xf numFmtId="186" fontId="9" fillId="0" borderId="0" xfId="13" applyNumberFormat="1" applyFont="1" applyFill="1" applyAlignment="1">
      <alignment horizontal="right" vertical="center"/>
    </xf>
    <xf numFmtId="186" fontId="9" fillId="0" borderId="0" xfId="13" applyNumberFormat="1" applyFont="1" applyAlignment="1">
      <alignment horizontal="right" vertical="center"/>
    </xf>
    <xf numFmtId="43" fontId="9" fillId="0" borderId="0" xfId="13" applyFont="1" applyFill="1" applyAlignment="1">
      <alignment horizontal="right" vertical="center"/>
    </xf>
    <xf numFmtId="184" fontId="9" fillId="0" borderId="1" xfId="13" applyNumberFormat="1" applyFont="1" applyBorder="1" applyAlignment="1">
      <alignment horizontal="right" vertical="center"/>
    </xf>
    <xf numFmtId="43" fontId="12" fillId="0" borderId="1" xfId="13" applyFont="1" applyBorder="1" applyAlignment="1">
      <alignment horizontal="right" vertical="center"/>
    </xf>
    <xf numFmtId="191" fontId="12" fillId="0" borderId="1" xfId="0" applyNumberFormat="1" applyFont="1" applyBorder="1" applyAlignment="1">
      <alignment horizontal="right" vertical="center"/>
    </xf>
    <xf numFmtId="190" fontId="9" fillId="0" borderId="0" xfId="0" applyNumberFormat="1" applyFont="1" applyAlignment="1">
      <alignment horizontal="right" vertical="center"/>
    </xf>
    <xf numFmtId="189" fontId="9" fillId="0" borderId="0" xfId="1" applyNumberFormat="1" applyFont="1" applyFill="1" applyBorder="1"/>
    <xf numFmtId="190" fontId="9" fillId="0" borderId="1" xfId="0" applyNumberFormat="1" applyFont="1" applyBorder="1" applyAlignment="1">
      <alignment horizontal="right" vertical="center"/>
    </xf>
    <xf numFmtId="191" fontId="9" fillId="0" borderId="1" xfId="0" applyNumberFormat="1" applyFont="1" applyBorder="1" applyAlignment="1">
      <alignment horizontal="right" vertical="center"/>
    </xf>
    <xf numFmtId="184" fontId="9" fillId="0" borderId="1" xfId="13" applyNumberFormat="1" applyFont="1" applyFill="1" applyBorder="1" applyAlignment="1">
      <alignment horizontal="right" vertical="center"/>
    </xf>
    <xf numFmtId="191" fontId="12" fillId="0" borderId="0" xfId="0" applyNumberFormat="1" applyFont="1" applyAlignment="1">
      <alignment horizontal="right" vertical="center"/>
    </xf>
    <xf numFmtId="191" fontId="9" fillId="0" borderId="0" xfId="1" applyNumberFormat="1" applyFont="1" applyAlignment="1"/>
    <xf numFmtId="43" fontId="12" fillId="0" borderId="0" xfId="13" applyFont="1" applyBorder="1" applyAlignment="1">
      <alignment horizontal="right" vertical="center"/>
    </xf>
    <xf numFmtId="43" fontId="12" fillId="0" borderId="0" xfId="13" applyFont="1" applyFill="1" applyBorder="1" applyAlignment="1">
      <alignment horizontal="right" vertical="center"/>
    </xf>
    <xf numFmtId="43" fontId="12" fillId="0" borderId="1" xfId="13" applyFont="1" applyBorder="1" applyAlignment="1">
      <alignment horizontal="right"/>
    </xf>
    <xf numFmtId="43" fontId="12" fillId="0" borderId="1" xfId="13" applyFont="1" applyFill="1" applyBorder="1" applyAlignment="1">
      <alignment horizontal="right" vertical="center"/>
    </xf>
    <xf numFmtId="186" fontId="9" fillId="0" borderId="2" xfId="13" applyNumberFormat="1" applyFont="1" applyBorder="1" applyAlignment="1">
      <alignment horizontal="right" vertical="center"/>
    </xf>
    <xf numFmtId="192" fontId="9" fillId="0" borderId="2" xfId="0" applyNumberFormat="1" applyFont="1" applyBorder="1" applyAlignment="1">
      <alignment horizontal="right" vertical="center"/>
    </xf>
    <xf numFmtId="184" fontId="9" fillId="0" borderId="0" xfId="13" applyNumberFormat="1" applyFont="1" applyFill="1" applyAlignment="1">
      <alignment vertical="center"/>
    </xf>
    <xf numFmtId="184" fontId="9" fillId="0" borderId="0" xfId="13" applyNumberFormat="1" applyFont="1" applyAlignment="1">
      <alignment vertical="center"/>
    </xf>
    <xf numFmtId="186" fontId="9" fillId="0" borderId="0" xfId="13" applyNumberFormat="1" applyFont="1" applyFill="1" applyAlignment="1">
      <alignment vertical="center"/>
    </xf>
    <xf numFmtId="184" fontId="12" fillId="0" borderId="5" xfId="13" applyNumberFormat="1" applyFont="1" applyBorder="1" applyAlignment="1">
      <alignment horizontal="right" vertical="center"/>
    </xf>
    <xf numFmtId="191" fontId="12" fillId="0" borderId="5" xfId="0" applyNumberFormat="1" applyFont="1" applyBorder="1" applyAlignment="1">
      <alignment horizontal="right" vertical="center"/>
    </xf>
    <xf numFmtId="191" fontId="9" fillId="0" borderId="5" xfId="0" applyNumberFormat="1" applyFont="1" applyBorder="1" applyAlignment="1">
      <alignment horizontal="right" vertical="center"/>
    </xf>
    <xf numFmtId="184" fontId="9" fillId="0" borderId="5" xfId="13" applyNumberFormat="1" applyFont="1" applyBorder="1" applyAlignment="1">
      <alignment horizontal="right" vertical="center"/>
    </xf>
    <xf numFmtId="184" fontId="12" fillId="0" borderId="0" xfId="13" applyNumberFormat="1" applyFont="1" applyAlignment="1">
      <alignment horizontal="right" vertical="center"/>
    </xf>
    <xf numFmtId="0" fontId="53" fillId="0" borderId="0" xfId="14" applyFont="1" applyAlignment="1">
      <alignment vertical="center"/>
    </xf>
    <xf numFmtId="184" fontId="9" fillId="6" borderId="0" xfId="13" applyNumberFormat="1" applyFont="1" applyFill="1" applyAlignment="1">
      <alignment horizontal="right" vertical="center"/>
    </xf>
    <xf numFmtId="0" fontId="9" fillId="6" borderId="0" xfId="0" applyFont="1" applyFill="1"/>
    <xf numFmtId="43" fontId="9" fillId="6" borderId="0" xfId="13" applyFont="1" applyFill="1" applyAlignment="1">
      <alignment horizontal="right" vertical="center"/>
    </xf>
    <xf numFmtId="185" fontId="9" fillId="6" borderId="0" xfId="0" applyNumberFormat="1" applyFont="1" applyFill="1" applyAlignment="1">
      <alignment horizontal="right" vertical="center"/>
    </xf>
    <xf numFmtId="170" fontId="9" fillId="6" borderId="0" xfId="2" applyNumberFormat="1" applyFont="1" applyFill="1" applyAlignment="1">
      <alignment horizontal="right" vertical="center"/>
    </xf>
    <xf numFmtId="184" fontId="9" fillId="6" borderId="0" xfId="13" applyNumberFormat="1" applyFont="1" applyFill="1"/>
    <xf numFmtId="0" fontId="9" fillId="6" borderId="1" xfId="0" applyFont="1" applyFill="1" applyBorder="1"/>
    <xf numFmtId="0" fontId="12" fillId="6" borderId="1" xfId="0" quotePrefix="1" applyFont="1" applyFill="1" applyBorder="1" applyAlignment="1">
      <alignment horizontal="left"/>
    </xf>
    <xf numFmtId="0" fontId="9" fillId="6" borderId="0" xfId="0" applyFont="1" applyFill="1" applyAlignment="1">
      <alignment horizontal="right" vertical="center"/>
    </xf>
    <xf numFmtId="184" fontId="12" fillId="6" borderId="0" xfId="13" applyNumberFormat="1" applyFont="1" applyFill="1" applyAlignment="1">
      <alignment horizontal="right" vertical="center"/>
    </xf>
    <xf numFmtId="171" fontId="9" fillId="0" borderId="1" xfId="0" applyNumberFormat="1" applyFont="1" applyBorder="1" applyAlignment="1">
      <alignment horizontal="right" vertical="center"/>
    </xf>
    <xf numFmtId="171" fontId="9" fillId="0" borderId="1" xfId="0" applyNumberFormat="1" applyFont="1" applyBorder="1"/>
    <xf numFmtId="0" fontId="9" fillId="0" borderId="0" xfId="0" applyFont="1" applyAlignment="1">
      <alignment horizontal="left" vertical="center" wrapText="1" indent="1"/>
    </xf>
    <xf numFmtId="173" fontId="55" fillId="0" borderId="4" xfId="0" applyNumberFormat="1" applyFont="1" applyBorder="1" applyAlignment="1">
      <alignment vertical="center"/>
    </xf>
    <xf numFmtId="173" fontId="14" fillId="0" borderId="0" xfId="0" applyNumberFormat="1" applyFont="1" applyAlignment="1">
      <alignment vertical="center"/>
    </xf>
    <xf numFmtId="41" fontId="9" fillId="0" borderId="1" xfId="0" applyNumberFormat="1" applyFont="1" applyBorder="1" applyAlignment="1">
      <alignment vertical="center"/>
    </xf>
    <xf numFmtId="41" fontId="9" fillId="0" borderId="1" xfId="0" applyNumberFormat="1" applyFont="1" applyBorder="1" applyAlignment="1">
      <alignment horizontal="right" vertical="center"/>
    </xf>
    <xf numFmtId="41" fontId="9" fillId="0" borderId="2" xfId="0" applyNumberFormat="1" applyFont="1" applyBorder="1" applyAlignment="1">
      <alignment vertical="center"/>
    </xf>
    <xf numFmtId="41" fontId="9" fillId="0" borderId="2" xfId="0" applyNumberFormat="1" applyFont="1" applyBorder="1" applyAlignment="1">
      <alignment horizontal="right" vertical="center"/>
    </xf>
    <xf numFmtId="41" fontId="9" fillId="0" borderId="0" xfId="0" applyNumberFormat="1" applyFont="1" applyAlignment="1">
      <alignment horizontal="right"/>
    </xf>
    <xf numFmtId="41" fontId="9" fillId="0" borderId="1" xfId="0" applyNumberFormat="1" applyFont="1" applyBorder="1" applyAlignment="1">
      <alignment horizontal="right"/>
    </xf>
    <xf numFmtId="41" fontId="9" fillId="0" borderId="5" xfId="0" applyNumberFormat="1" applyFont="1" applyBorder="1" applyAlignment="1">
      <alignment horizontal="right" vertical="center"/>
    </xf>
    <xf numFmtId="41" fontId="12" fillId="0" borderId="4" xfId="0" applyNumberFormat="1" applyFont="1" applyBorder="1" applyAlignment="1">
      <alignment horizontal="right" vertical="center"/>
    </xf>
    <xf numFmtId="173" fontId="55" fillId="0" borderId="0" xfId="0" applyNumberFormat="1" applyFont="1" applyAlignment="1">
      <alignment vertical="center"/>
    </xf>
    <xf numFmtId="41" fontId="12" fillId="0" borderId="5" xfId="0" applyNumberFormat="1" applyFont="1" applyBorder="1" applyAlignment="1">
      <alignment horizontal="right"/>
    </xf>
    <xf numFmtId="191" fontId="12" fillId="0" borderId="4" xfId="0" applyNumberFormat="1" applyFont="1" applyBorder="1" applyAlignment="1">
      <alignment horizontal="right" vertical="center"/>
    </xf>
    <xf numFmtId="41" fontId="9" fillId="0" borderId="1" xfId="13" applyNumberFormat="1" applyFont="1" applyBorder="1" applyAlignment="1">
      <alignment horizontal="right" vertical="center"/>
    </xf>
    <xf numFmtId="41" fontId="9" fillId="0" borderId="2" xfId="13" applyNumberFormat="1" applyFont="1" applyBorder="1" applyAlignment="1">
      <alignment horizontal="right" vertical="center"/>
    </xf>
    <xf numFmtId="41" fontId="9" fillId="0" borderId="0" xfId="13" applyNumberFormat="1" applyFont="1" applyFill="1" applyAlignment="1">
      <alignment horizontal="right" vertical="center"/>
    </xf>
    <xf numFmtId="41" fontId="12" fillId="0" borderId="1" xfId="13" applyNumberFormat="1" applyFont="1" applyBorder="1" applyAlignment="1">
      <alignment horizontal="right" vertical="center"/>
    </xf>
    <xf numFmtId="41" fontId="12" fillId="0" borderId="4" xfId="13" applyNumberFormat="1" applyFont="1" applyBorder="1" applyAlignment="1">
      <alignment horizontal="right" vertical="center"/>
    </xf>
    <xf numFmtId="41" fontId="12" fillId="0" borderId="4" xfId="13" applyNumberFormat="1" applyFont="1" applyFill="1" applyBorder="1" applyAlignment="1">
      <alignment horizontal="right" vertical="center"/>
    </xf>
    <xf numFmtId="193" fontId="9" fillId="0" borderId="0" xfId="13" applyNumberFormat="1" applyFont="1" applyFill="1" applyAlignment="1">
      <alignment horizontal="right" vertical="center"/>
    </xf>
    <xf numFmtId="193" fontId="9" fillId="0" borderId="0" xfId="13" applyNumberFormat="1" applyFont="1" applyAlignment="1">
      <alignment horizontal="right" vertical="center"/>
    </xf>
    <xf numFmtId="186" fontId="9" fillId="0" borderId="2" xfId="13" applyNumberFormat="1" applyFont="1" applyFill="1" applyBorder="1" applyAlignment="1">
      <alignment horizontal="right" vertical="center"/>
    </xf>
    <xf numFmtId="174" fontId="9" fillId="0" borderId="2" xfId="0" applyNumberFormat="1" applyFont="1" applyBorder="1" applyAlignment="1">
      <alignment horizontal="right" vertical="center"/>
    </xf>
    <xf numFmtId="176" fontId="9" fillId="0" borderId="0" xfId="0" applyNumberFormat="1" applyFont="1" applyAlignment="1">
      <alignment vertical="center"/>
    </xf>
    <xf numFmtId="174" fontId="9" fillId="0" borderId="0" xfId="0" applyNumberFormat="1" applyFont="1" applyAlignment="1">
      <alignment vertical="center"/>
    </xf>
    <xf numFmtId="180" fontId="9" fillId="0" borderId="0" xfId="0" applyNumberFormat="1" applyFont="1" applyAlignment="1">
      <alignment vertical="center"/>
    </xf>
    <xf numFmtId="184" fontId="12" fillId="0" borderId="4" xfId="13" applyNumberFormat="1" applyFont="1" applyBorder="1" applyAlignment="1">
      <alignment horizontal="right" vertical="center"/>
    </xf>
    <xf numFmtId="190" fontId="9" fillId="0" borderId="5" xfId="0" applyNumberFormat="1" applyFont="1" applyBorder="1" applyAlignment="1">
      <alignment horizontal="right" vertical="center"/>
    </xf>
    <xf numFmtId="190" fontId="9" fillId="0" borderId="0" xfId="2" applyNumberFormat="1" applyFont="1" applyAlignment="1">
      <alignment horizontal="right" vertical="center"/>
    </xf>
    <xf numFmtId="190" fontId="9" fillId="0" borderId="0" xfId="2" applyNumberFormat="1" applyFont="1" applyFill="1" applyAlignment="1">
      <alignment horizontal="right" vertical="center"/>
    </xf>
    <xf numFmtId="190" fontId="9" fillId="0" borderId="0" xfId="2" applyNumberFormat="1" applyFont="1" applyFill="1" applyBorder="1" applyAlignment="1">
      <alignment horizontal="right" vertical="center"/>
    </xf>
    <xf numFmtId="41" fontId="0" fillId="0" borderId="0" xfId="0" applyNumberFormat="1"/>
    <xf numFmtId="41" fontId="12" fillId="0" borderId="3" xfId="0" applyNumberFormat="1" applyFont="1" applyBorder="1" applyAlignment="1">
      <alignment horizontal="right" vertical="center"/>
    </xf>
    <xf numFmtId="41" fontId="9" fillId="0" borderId="5" xfId="0" applyNumberFormat="1" applyFont="1" applyBorder="1" applyAlignment="1">
      <alignment horizontal="right"/>
    </xf>
    <xf numFmtId="41" fontId="9" fillId="0" borderId="1" xfId="0" applyNumberFormat="1" applyFont="1" applyBorder="1"/>
    <xf numFmtId="41" fontId="12" fillId="0" borderId="4" xfId="0" applyNumberFormat="1" applyFont="1" applyBorder="1" applyAlignment="1">
      <alignment horizontal="right"/>
    </xf>
    <xf numFmtId="10" fontId="9" fillId="0" borderId="0" xfId="0" applyNumberFormat="1" applyFont="1"/>
    <xf numFmtId="10" fontId="9" fillId="0" borderId="0" xfId="2" applyNumberFormat="1" applyFont="1"/>
    <xf numFmtId="182" fontId="9" fillId="0" borderId="0" xfId="2" applyNumberFormat="1" applyFont="1" applyAlignment="1"/>
    <xf numFmtId="10" fontId="9" fillId="0" borderId="0" xfId="2" applyNumberFormat="1" applyFont="1" applyAlignment="1"/>
    <xf numFmtId="182" fontId="9" fillId="0" borderId="0" xfId="0" applyNumberFormat="1" applyFont="1"/>
    <xf numFmtId="41" fontId="12" fillId="0" borderId="2" xfId="0" applyNumberFormat="1" applyFont="1" applyBorder="1"/>
    <xf numFmtId="171" fontId="12" fillId="0" borderId="0" xfId="0" applyNumberFormat="1" applyFont="1" applyAlignment="1">
      <alignment horizontal="right" vertical="center"/>
    </xf>
    <xf numFmtId="41" fontId="0" fillId="0" borderId="0" xfId="0" applyNumberFormat="1" applyAlignment="1">
      <alignment horizontal="left" vertical="center" indent="1"/>
    </xf>
    <xf numFmtId="194" fontId="9" fillId="0" borderId="0" xfId="0" applyNumberFormat="1" applyFont="1" applyAlignment="1">
      <alignment horizontal="right" vertical="center"/>
    </xf>
    <xf numFmtId="190" fontId="12" fillId="0" borderId="0" xfId="0" applyNumberFormat="1" applyFont="1" applyAlignment="1">
      <alignment horizontal="right" vertical="center"/>
    </xf>
    <xf numFmtId="190" fontId="12" fillId="0" borderId="5" xfId="2" applyNumberFormat="1" applyFont="1" applyFill="1" applyBorder="1" applyAlignment="1">
      <alignment horizontal="right" vertical="center"/>
    </xf>
    <xf numFmtId="190" fontId="12" fillId="0" borderId="5" xfId="2" applyNumberFormat="1" applyFont="1" applyBorder="1" applyAlignment="1">
      <alignment horizontal="right" vertical="center"/>
    </xf>
    <xf numFmtId="0" fontId="12" fillId="0" borderId="5" xfId="0" applyFont="1" applyBorder="1" applyAlignment="1">
      <alignment horizontal="left" vertical="center" indent="1"/>
    </xf>
    <xf numFmtId="173" fontId="14" fillId="0" borderId="5" xfId="0" applyNumberFormat="1" applyFont="1" applyBorder="1" applyAlignment="1">
      <alignment horizontal="left" vertical="center" indent="1"/>
    </xf>
    <xf numFmtId="43" fontId="14" fillId="0" borderId="5" xfId="13" applyFont="1" applyBorder="1" applyAlignment="1">
      <alignment horizontal="left" vertical="center" indent="1"/>
    </xf>
    <xf numFmtId="0" fontId="14" fillId="0" borderId="5" xfId="0" applyFont="1" applyBorder="1"/>
    <xf numFmtId="43" fontId="12" fillId="0" borderId="5" xfId="13" applyFont="1" applyBorder="1"/>
    <xf numFmtId="43" fontId="14" fillId="0" borderId="5" xfId="13" applyFont="1" applyBorder="1"/>
    <xf numFmtId="188" fontId="9" fillId="6" borderId="0" xfId="13" applyNumberFormat="1" applyFont="1" applyFill="1" applyAlignment="1">
      <alignment horizontal="right" vertical="center"/>
    </xf>
    <xf numFmtId="186" fontId="9" fillId="6" borderId="0" xfId="13" applyNumberFormat="1" applyFont="1" applyFill="1" applyAlignment="1">
      <alignment horizontal="right" vertical="center"/>
    </xf>
    <xf numFmtId="0" fontId="5" fillId="6" borderId="0" xfId="0" applyFont="1" applyFill="1"/>
    <xf numFmtId="0" fontId="9" fillId="6" borderId="0" xfId="0" applyFont="1" applyFill="1" applyAlignment="1">
      <alignment horizontal="right"/>
    </xf>
    <xf numFmtId="184" fontId="9" fillId="6" borderId="1" xfId="13" applyNumberFormat="1" applyFont="1" applyFill="1" applyBorder="1" applyAlignment="1">
      <alignment horizontal="right" vertical="center"/>
    </xf>
    <xf numFmtId="43" fontId="12" fillId="6" borderId="1" xfId="13" applyFont="1" applyFill="1" applyBorder="1" applyAlignment="1">
      <alignment horizontal="right" vertical="center"/>
    </xf>
    <xf numFmtId="190" fontId="9" fillId="6" borderId="0" xfId="0" applyNumberFormat="1" applyFont="1" applyFill="1" applyAlignment="1">
      <alignment horizontal="right" vertical="center"/>
    </xf>
    <xf numFmtId="184" fontId="9" fillId="6" borderId="0" xfId="13" applyNumberFormat="1" applyFont="1" applyFill="1" applyAlignment="1">
      <alignment horizontal="right"/>
    </xf>
    <xf numFmtId="184" fontId="9" fillId="0" borderId="0" xfId="13" applyNumberFormat="1" applyFont="1" applyFill="1" applyAlignment="1">
      <alignment horizontal="right"/>
    </xf>
    <xf numFmtId="41" fontId="9" fillId="6" borderId="0" xfId="1" applyFont="1" applyFill="1" applyBorder="1" applyAlignment="1">
      <alignment horizontal="left"/>
    </xf>
    <xf numFmtId="43" fontId="12" fillId="6" borderId="0" xfId="13" applyFont="1" applyFill="1" applyBorder="1" applyAlignment="1">
      <alignment horizontal="right" vertical="center"/>
    </xf>
    <xf numFmtId="41" fontId="5" fillId="6" borderId="0" xfId="1" applyFont="1" applyFill="1"/>
    <xf numFmtId="0" fontId="12" fillId="6" borderId="0" xfId="0" applyFont="1" applyFill="1" applyAlignment="1">
      <alignment vertical="center"/>
    </xf>
    <xf numFmtId="186" fontId="9" fillId="6" borderId="2" xfId="13" applyNumberFormat="1" applyFont="1" applyFill="1" applyBorder="1" applyAlignment="1">
      <alignment horizontal="right" vertical="center"/>
    </xf>
    <xf numFmtId="174" fontId="9" fillId="6" borderId="0" xfId="0" applyNumberFormat="1" applyFont="1" applyFill="1" applyAlignment="1">
      <alignment horizontal="right" vertical="center"/>
    </xf>
    <xf numFmtId="3" fontId="9" fillId="6" borderId="0" xfId="0" applyNumberFormat="1" applyFont="1" applyFill="1" applyAlignment="1">
      <alignment horizontal="right" vertical="center"/>
    </xf>
    <xf numFmtId="0" fontId="9" fillId="6" borderId="0" xfId="0" applyFont="1" applyFill="1" applyAlignment="1">
      <alignment vertical="center"/>
    </xf>
    <xf numFmtId="0" fontId="12" fillId="6" borderId="0" xfId="0" applyFont="1" applyFill="1" applyAlignment="1">
      <alignment horizontal="right"/>
    </xf>
    <xf numFmtId="0" fontId="12" fillId="6" borderId="0" xfId="0" applyFont="1" applyFill="1" applyAlignment="1">
      <alignment horizontal="right" vertical="center"/>
    </xf>
    <xf numFmtId="0" fontId="9" fillId="6" borderId="2" xfId="0" applyFont="1" applyFill="1" applyBorder="1" applyAlignment="1">
      <alignment horizontal="right"/>
    </xf>
    <xf numFmtId="184" fontId="12" fillId="6" borderId="5" xfId="13" applyNumberFormat="1" applyFont="1" applyFill="1" applyBorder="1" applyAlignment="1">
      <alignment horizontal="right" vertical="center"/>
    </xf>
    <xf numFmtId="173" fontId="9" fillId="6" borderId="0" xfId="0" applyNumberFormat="1" applyFont="1" applyFill="1" applyAlignment="1">
      <alignment horizontal="right"/>
    </xf>
    <xf numFmtId="173" fontId="9" fillId="6" borderId="0" xfId="0" applyNumberFormat="1" applyFont="1" applyFill="1" applyAlignment="1">
      <alignment vertical="center"/>
    </xf>
    <xf numFmtId="176" fontId="9" fillId="6" borderId="0" xfId="0" applyNumberFormat="1" applyFont="1" applyFill="1" applyAlignment="1">
      <alignment vertical="center"/>
    </xf>
    <xf numFmtId="0" fontId="9" fillId="6" borderId="0" xfId="0" applyFont="1" applyFill="1" applyAlignment="1">
      <alignment horizontal="left" vertical="center"/>
    </xf>
    <xf numFmtId="176" fontId="9" fillId="6" borderId="0" xfId="0" applyNumberFormat="1" applyFont="1" applyFill="1" applyAlignment="1">
      <alignment horizontal="right" vertical="center"/>
    </xf>
    <xf numFmtId="177" fontId="9" fillId="6" borderId="0" xfId="0" applyNumberFormat="1" applyFont="1" applyFill="1" applyAlignment="1">
      <alignment horizontal="right" vertical="center"/>
    </xf>
    <xf numFmtId="0" fontId="12" fillId="6" borderId="1" xfId="0" applyFont="1" applyFill="1" applyBorder="1" applyAlignment="1">
      <alignment vertical="center"/>
    </xf>
    <xf numFmtId="41" fontId="9" fillId="6" borderId="0" xfId="13" applyNumberFormat="1" applyFont="1" applyFill="1" applyAlignment="1">
      <alignment horizontal="right" vertical="center"/>
    </xf>
    <xf numFmtId="41" fontId="9" fillId="6" borderId="1" xfId="13" applyNumberFormat="1" applyFont="1" applyFill="1" applyBorder="1" applyAlignment="1">
      <alignment horizontal="right" vertical="center"/>
    </xf>
    <xf numFmtId="176" fontId="12" fillId="6" borderId="0" xfId="0" applyNumberFormat="1" applyFont="1" applyFill="1" applyAlignment="1">
      <alignment horizontal="right" vertical="center"/>
    </xf>
    <xf numFmtId="180" fontId="9" fillId="6" borderId="0" xfId="0" applyNumberFormat="1" applyFont="1" applyFill="1" applyAlignment="1">
      <alignment vertical="center"/>
    </xf>
    <xf numFmtId="193" fontId="9" fillId="6" borderId="0" xfId="13" applyNumberFormat="1" applyFont="1" applyFill="1" applyAlignment="1">
      <alignment horizontal="right" vertical="center"/>
    </xf>
    <xf numFmtId="0" fontId="9" fillId="6" borderId="1" xfId="0" applyFont="1" applyFill="1" applyBorder="1" applyAlignment="1">
      <alignment vertical="center"/>
    </xf>
    <xf numFmtId="173" fontId="9" fillId="6" borderId="0" xfId="0" applyNumberFormat="1" applyFont="1" applyFill="1" applyAlignment="1">
      <alignment horizontal="right" vertical="center"/>
    </xf>
    <xf numFmtId="41" fontId="12" fillId="6" borderId="4" xfId="13" applyNumberFormat="1" applyFont="1" applyFill="1" applyBorder="1" applyAlignment="1">
      <alignment horizontal="right" vertical="center"/>
    </xf>
    <xf numFmtId="191" fontId="60" fillId="0" borderId="0" xfId="0" applyNumberFormat="1" applyFont="1" applyAlignment="1">
      <alignment horizontal="right" vertical="center"/>
    </xf>
    <xf numFmtId="191" fontId="60" fillId="0" borderId="1" xfId="0" applyNumberFormat="1" applyFont="1" applyBorder="1" applyAlignment="1">
      <alignment horizontal="right" vertical="center"/>
    </xf>
    <xf numFmtId="191" fontId="60" fillId="0" borderId="4" xfId="0" applyNumberFormat="1" applyFont="1" applyBorder="1" applyAlignment="1">
      <alignment horizontal="right" vertical="center"/>
    </xf>
    <xf numFmtId="0" fontId="61" fillId="0" borderId="0" xfId="0" applyFont="1" applyAlignment="1">
      <alignment horizontal="right" vertical="center"/>
    </xf>
    <xf numFmtId="184" fontId="12" fillId="6" borderId="4" xfId="13" applyNumberFormat="1" applyFont="1" applyFill="1" applyBorder="1" applyAlignment="1">
      <alignment horizontal="right" vertical="center"/>
    </xf>
    <xf numFmtId="184" fontId="9" fillId="0" borderId="0" xfId="13" applyNumberFormat="1" applyFont="1" applyBorder="1" applyAlignment="1">
      <alignment horizontal="right" vertical="center"/>
    </xf>
    <xf numFmtId="184" fontId="9" fillId="0" borderId="0" xfId="13" applyNumberFormat="1" applyFont="1" applyBorder="1" applyAlignment="1">
      <alignment horizontal="right"/>
    </xf>
    <xf numFmtId="184" fontId="9" fillId="0" borderId="0" xfId="13" applyNumberFormat="1" applyFont="1" applyFill="1" applyBorder="1" applyAlignment="1">
      <alignment horizontal="right"/>
    </xf>
    <xf numFmtId="0" fontId="12" fillId="0" borderId="4" xfId="0" applyFont="1" applyBorder="1" applyAlignment="1">
      <alignment horizontal="left"/>
    </xf>
    <xf numFmtId="184" fontId="12" fillId="0" borderId="4" xfId="13" applyNumberFormat="1" applyFont="1" applyBorder="1" applyAlignment="1">
      <alignment horizontal="right"/>
    </xf>
    <xf numFmtId="184" fontId="12" fillId="0" borderId="4" xfId="13" applyNumberFormat="1" applyFont="1" applyFill="1" applyBorder="1" applyAlignment="1">
      <alignment horizontal="right"/>
    </xf>
    <xf numFmtId="184" fontId="9" fillId="0" borderId="0" xfId="13" applyNumberFormat="1" applyFont="1" applyFill="1" applyBorder="1" applyAlignment="1">
      <alignment horizontal="right" vertical="center"/>
    </xf>
    <xf numFmtId="41" fontId="9" fillId="0" borderId="0" xfId="13" applyNumberFormat="1" applyFont="1" applyFill="1" applyBorder="1" applyAlignment="1">
      <alignment vertical="center"/>
    </xf>
    <xf numFmtId="41" fontId="9" fillId="0" borderId="0" xfId="13" applyNumberFormat="1" applyFont="1" applyBorder="1" applyAlignment="1">
      <alignment horizontal="right" vertical="center"/>
    </xf>
    <xf numFmtId="41" fontId="12" fillId="6" borderId="1" xfId="13" applyNumberFormat="1" applyFont="1" applyFill="1" applyBorder="1" applyAlignment="1">
      <alignment horizontal="right" vertical="center"/>
    </xf>
    <xf numFmtId="191" fontId="61" fillId="0" borderId="1" xfId="0" applyNumberFormat="1" applyFont="1" applyBorder="1" applyAlignment="1">
      <alignment horizontal="right" vertical="center"/>
    </xf>
    <xf numFmtId="191" fontId="61" fillId="0" borderId="4" xfId="0" applyNumberFormat="1" applyFont="1" applyBorder="1" applyAlignment="1">
      <alignment horizontal="right" vertical="center"/>
    </xf>
    <xf numFmtId="41" fontId="9" fillId="6" borderId="0" xfId="0" applyNumberFormat="1" applyFont="1" applyFill="1" applyAlignment="1">
      <alignment horizontal="right" vertical="center"/>
    </xf>
    <xf numFmtId="41" fontId="9" fillId="6" borderId="1" xfId="0" applyNumberFormat="1" applyFont="1" applyFill="1" applyBorder="1" applyAlignment="1">
      <alignment horizontal="right" vertical="center"/>
    </xf>
    <xf numFmtId="41" fontId="12" fillId="6" borderId="4" xfId="0" applyNumberFormat="1" applyFont="1" applyFill="1" applyBorder="1" applyAlignment="1">
      <alignment horizontal="right" vertical="center"/>
    </xf>
    <xf numFmtId="41" fontId="9" fillId="6" borderId="5" xfId="0" applyNumberFormat="1" applyFont="1" applyFill="1" applyBorder="1" applyAlignment="1">
      <alignment horizontal="right" vertical="center"/>
    </xf>
    <xf numFmtId="191" fontId="60" fillId="0" borderId="5" xfId="0" applyNumberFormat="1" applyFont="1" applyBorder="1" applyAlignment="1">
      <alignment horizontal="right" vertical="center"/>
    </xf>
    <xf numFmtId="41" fontId="9" fillId="6" borderId="0" xfId="0" applyNumberFormat="1" applyFont="1" applyFill="1"/>
    <xf numFmtId="173" fontId="12" fillId="0" borderId="3" xfId="0" applyNumberFormat="1" applyFont="1" applyBorder="1" applyAlignment="1">
      <alignment horizontal="left" vertical="center"/>
    </xf>
    <xf numFmtId="184" fontId="12" fillId="0" borderId="3" xfId="13" applyNumberFormat="1" applyFont="1" applyBorder="1" applyAlignment="1">
      <alignment horizontal="right" vertical="center"/>
    </xf>
    <xf numFmtId="191" fontId="61" fillId="0" borderId="1" xfId="0" applyNumberFormat="1" applyFont="1" applyBorder="1" applyAlignment="1">
      <alignment horizontal="right"/>
    </xf>
    <xf numFmtId="0" fontId="65" fillId="0" borderId="0" xfId="0" applyFont="1"/>
    <xf numFmtId="184" fontId="60" fillId="0" borderId="0" xfId="13" applyNumberFormat="1" applyFont="1" applyAlignment="1">
      <alignment horizontal="right" vertical="center"/>
    </xf>
    <xf numFmtId="0" fontId="0" fillId="6" borderId="0" xfId="0" applyFill="1"/>
    <xf numFmtId="176" fontId="9" fillId="6" borderId="0" xfId="0" applyNumberFormat="1" applyFont="1" applyFill="1"/>
    <xf numFmtId="41" fontId="12" fillId="6" borderId="5" xfId="0" applyNumberFormat="1" applyFont="1" applyFill="1" applyBorder="1"/>
    <xf numFmtId="0" fontId="56" fillId="0" borderId="0" xfId="0" applyFont="1" applyAlignment="1">
      <alignment wrapText="1"/>
    </xf>
    <xf numFmtId="41" fontId="9" fillId="6" borderId="0" xfId="1" applyFont="1" applyFill="1" applyBorder="1"/>
    <xf numFmtId="176" fontId="12" fillId="6" borderId="1" xfId="0" applyNumberFormat="1" applyFont="1" applyFill="1" applyBorder="1" applyAlignment="1">
      <alignment vertical="center"/>
    </xf>
    <xf numFmtId="176" fontId="12" fillId="0" borderId="1" xfId="0" applyNumberFormat="1" applyFont="1" applyBorder="1" applyAlignment="1">
      <alignment vertical="center"/>
    </xf>
    <xf numFmtId="191" fontId="12" fillId="0" borderId="3" xfId="0" applyNumberFormat="1" applyFont="1" applyBorder="1" applyAlignment="1">
      <alignment horizontal="right" vertical="center"/>
    </xf>
    <xf numFmtId="184" fontId="12" fillId="0" borderId="4" xfId="13" applyNumberFormat="1" applyFont="1" applyFill="1" applyBorder="1" applyAlignment="1">
      <alignment horizontal="right" vertical="center"/>
    </xf>
    <xf numFmtId="184" fontId="12" fillId="0" borderId="5" xfId="13" applyNumberFormat="1" applyFont="1" applyFill="1" applyBorder="1" applyAlignment="1">
      <alignment horizontal="right" vertical="center"/>
    </xf>
    <xf numFmtId="188" fontId="9" fillId="0" borderId="0" xfId="13" applyNumberFormat="1" applyFont="1" applyFill="1" applyAlignment="1">
      <alignment horizontal="right" vertical="center"/>
    </xf>
    <xf numFmtId="184" fontId="12" fillId="0" borderId="0" xfId="13" applyNumberFormat="1" applyFont="1" applyFill="1" applyAlignment="1">
      <alignment horizontal="right" vertical="center"/>
    </xf>
    <xf numFmtId="41" fontId="12" fillId="0" borderId="1" xfId="13" applyNumberFormat="1" applyFont="1" applyFill="1" applyBorder="1" applyAlignment="1">
      <alignment horizontal="right" vertical="center"/>
    </xf>
    <xf numFmtId="41" fontId="9" fillId="0" borderId="0" xfId="13" applyNumberFormat="1" applyFont="1" applyFill="1" applyBorder="1" applyAlignment="1">
      <alignment horizontal="right" vertical="center"/>
    </xf>
    <xf numFmtId="41" fontId="9" fillId="0" borderId="1" xfId="13" applyNumberFormat="1" applyFont="1" applyFill="1" applyBorder="1" applyAlignment="1">
      <alignment horizontal="right" vertical="center"/>
    </xf>
    <xf numFmtId="41" fontId="9" fillId="0" borderId="2" xfId="13" applyNumberFormat="1" applyFont="1" applyFill="1" applyBorder="1" applyAlignment="1">
      <alignment horizontal="right" vertical="center"/>
    </xf>
    <xf numFmtId="184" fontId="9" fillId="0" borderId="5" xfId="13" applyNumberFormat="1" applyFont="1" applyFill="1" applyBorder="1" applyAlignment="1">
      <alignment horizontal="right" vertical="center"/>
    </xf>
    <xf numFmtId="184" fontId="12" fillId="0" borderId="3" xfId="13" applyNumberFormat="1" applyFont="1" applyFill="1" applyBorder="1" applyAlignment="1">
      <alignment horizontal="right" vertical="center"/>
    </xf>
    <xf numFmtId="43" fontId="12" fillId="0" borderId="1" xfId="13" applyFont="1" applyFill="1" applyBorder="1" applyAlignment="1">
      <alignment horizontal="right"/>
    </xf>
    <xf numFmtId="41" fontId="50" fillId="0" borderId="0" xfId="0" applyNumberFormat="1" applyFont="1" applyAlignment="1">
      <alignment horizontal="right" vertical="center"/>
    </xf>
    <xf numFmtId="41" fontId="50" fillId="0" borderId="1" xfId="0" applyNumberFormat="1" applyFont="1" applyBorder="1" applyAlignment="1">
      <alignment horizontal="right" vertical="center"/>
    </xf>
    <xf numFmtId="184" fontId="12" fillId="6" borderId="1" xfId="13" applyNumberFormat="1" applyFont="1" applyFill="1" applyBorder="1" applyAlignment="1">
      <alignment horizontal="right" vertical="center"/>
    </xf>
    <xf numFmtId="0" fontId="50" fillId="0" borderId="0" xfId="0" applyFont="1" applyAlignment="1">
      <alignment horizontal="left" vertical="center" indent="2"/>
    </xf>
    <xf numFmtId="41" fontId="50" fillId="6" borderId="0" xfId="0" applyNumberFormat="1" applyFont="1" applyFill="1" applyAlignment="1">
      <alignment horizontal="right" vertical="center"/>
    </xf>
    <xf numFmtId="41" fontId="50" fillId="6" borderId="1" xfId="0" applyNumberFormat="1" applyFont="1" applyFill="1" applyBorder="1" applyAlignment="1">
      <alignment horizontal="right" vertical="center"/>
    </xf>
    <xf numFmtId="41" fontId="67" fillId="6" borderId="4" xfId="0" applyNumberFormat="1" applyFont="1" applyFill="1" applyBorder="1" applyAlignment="1">
      <alignment horizontal="right" vertical="center"/>
    </xf>
    <xf numFmtId="41" fontId="67" fillId="6" borderId="1" xfId="0" applyNumberFormat="1" applyFont="1" applyFill="1" applyBorder="1" applyAlignment="1">
      <alignment horizontal="right" vertical="center"/>
    </xf>
    <xf numFmtId="41" fontId="67" fillId="0" borderId="1" xfId="0" applyNumberFormat="1" applyFont="1" applyBorder="1" applyAlignment="1">
      <alignment horizontal="right" vertical="center"/>
    </xf>
    <xf numFmtId="41" fontId="67" fillId="0" borderId="4" xfId="0" applyNumberFormat="1" applyFont="1" applyBorder="1" applyAlignment="1">
      <alignment horizontal="right" vertical="center"/>
    </xf>
    <xf numFmtId="41" fontId="68" fillId="6" borderId="0" xfId="0" applyNumberFormat="1" applyFont="1" applyFill="1"/>
    <xf numFmtId="41" fontId="68" fillId="0" borderId="0" xfId="0" applyNumberFormat="1" applyFont="1"/>
    <xf numFmtId="41" fontId="50" fillId="0" borderId="0" xfId="0" applyNumberFormat="1" applyFont="1"/>
    <xf numFmtId="41" fontId="50" fillId="6" borderId="0" xfId="0" applyNumberFormat="1" applyFont="1" applyFill="1" applyAlignment="1">
      <alignment vertical="center"/>
    </xf>
    <xf numFmtId="41" fontId="50" fillId="0" borderId="0" xfId="0" applyNumberFormat="1" applyFont="1" applyAlignment="1">
      <alignment vertical="center"/>
    </xf>
    <xf numFmtId="41" fontId="50" fillId="0" borderId="1" xfId="0" applyNumberFormat="1" applyFont="1" applyBorder="1" applyAlignment="1">
      <alignment vertical="center"/>
    </xf>
    <xf numFmtId="41" fontId="50" fillId="0" borderId="2" xfId="0" applyNumberFormat="1" applyFont="1" applyBorder="1" applyAlignment="1">
      <alignment vertical="center"/>
    </xf>
    <xf numFmtId="41" fontId="50" fillId="0" borderId="2" xfId="0" applyNumberFormat="1" applyFont="1" applyBorder="1" applyAlignment="1">
      <alignment horizontal="right" vertical="center"/>
    </xf>
    <xf numFmtId="41" fontId="50" fillId="0" borderId="0" xfId="0" applyNumberFormat="1" applyFont="1" applyAlignment="1">
      <alignment horizontal="right"/>
    </xf>
    <xf numFmtId="41" fontId="50" fillId="0" borderId="5" xfId="0" applyNumberFormat="1" applyFont="1" applyBorder="1" applyAlignment="1">
      <alignment horizontal="right" vertical="center"/>
    </xf>
    <xf numFmtId="0" fontId="66" fillId="0" borderId="0" xfId="0" applyFont="1"/>
    <xf numFmtId="41" fontId="66" fillId="6" borderId="0" xfId="0" applyNumberFormat="1" applyFont="1" applyFill="1"/>
    <xf numFmtId="41" fontId="66" fillId="0" borderId="0" xfId="0" applyNumberFormat="1" applyFont="1"/>
    <xf numFmtId="41" fontId="50" fillId="6" borderId="0" xfId="0" applyNumberFormat="1" applyFont="1" applyFill="1"/>
    <xf numFmtId="41" fontId="67" fillId="0" borderId="3" xfId="0" applyNumberFormat="1" applyFont="1" applyBorder="1" applyAlignment="1">
      <alignment horizontal="right" vertical="center"/>
    </xf>
    <xf numFmtId="41" fontId="50" fillId="0" borderId="5" xfId="0" applyNumberFormat="1" applyFont="1" applyBorder="1" applyAlignment="1">
      <alignment horizontal="right"/>
    </xf>
    <xf numFmtId="41" fontId="50" fillId="0" borderId="5" xfId="0" applyNumberFormat="1" applyFont="1" applyBorder="1"/>
    <xf numFmtId="41" fontId="50" fillId="0" borderId="1" xfId="0" applyNumberFormat="1" applyFont="1" applyBorder="1" applyAlignment="1">
      <alignment horizontal="right"/>
    </xf>
    <xf numFmtId="41" fontId="67" fillId="6" borderId="4" xfId="0" applyNumberFormat="1" applyFont="1" applyFill="1" applyBorder="1" applyAlignment="1">
      <alignment horizontal="right"/>
    </xf>
    <xf numFmtId="41" fontId="67" fillId="0" borderId="4" xfId="0" applyNumberFormat="1" applyFont="1" applyBorder="1" applyAlignment="1">
      <alignment horizontal="right"/>
    </xf>
    <xf numFmtId="43" fontId="9" fillId="0" borderId="0" xfId="13" applyFont="1" applyFill="1"/>
    <xf numFmtId="184" fontId="69" fillId="0" borderId="0" xfId="13" applyNumberFormat="1" applyFont="1" applyFill="1" applyAlignment="1">
      <alignment horizontal="right" vertical="center"/>
    </xf>
    <xf numFmtId="184" fontId="69" fillId="0" borderId="1" xfId="13" applyNumberFormat="1" applyFont="1" applyFill="1" applyBorder="1" applyAlignment="1">
      <alignment horizontal="right" vertical="center"/>
    </xf>
    <xf numFmtId="184" fontId="70" fillId="0" borderId="0" xfId="13" applyNumberFormat="1" applyFont="1" applyFill="1" applyAlignment="1">
      <alignment horizontal="right" vertical="center"/>
    </xf>
    <xf numFmtId="184" fontId="70" fillId="0" borderId="4" xfId="13" applyNumberFormat="1" applyFont="1" applyFill="1" applyBorder="1" applyAlignment="1">
      <alignment horizontal="right" vertical="center"/>
    </xf>
    <xf numFmtId="191" fontId="70" fillId="0" borderId="1" xfId="0" applyNumberFormat="1" applyFont="1" applyBorder="1" applyAlignment="1">
      <alignment horizontal="right" vertical="center"/>
    </xf>
    <xf numFmtId="41" fontId="69" fillId="0" borderId="0" xfId="0" applyNumberFormat="1" applyFont="1" applyAlignment="1">
      <alignment horizontal="right"/>
    </xf>
    <xf numFmtId="41" fontId="69" fillId="0" borderId="1" xfId="0" applyNumberFormat="1" applyFont="1" applyBorder="1" applyAlignment="1">
      <alignment horizontal="right"/>
    </xf>
    <xf numFmtId="41" fontId="69" fillId="0" borderId="5" xfId="0" applyNumberFormat="1" applyFont="1" applyBorder="1"/>
    <xf numFmtId="41" fontId="69" fillId="0" borderId="0" xfId="0" applyNumberFormat="1" applyFont="1"/>
    <xf numFmtId="41" fontId="69" fillId="0" borderId="1" xfId="0" applyNumberFormat="1" applyFont="1" applyBorder="1"/>
    <xf numFmtId="0" fontId="69" fillId="0" borderId="0" xfId="0" applyFont="1" applyAlignment="1">
      <alignment vertical="center"/>
    </xf>
    <xf numFmtId="173" fontId="69" fillId="0" borderId="0" xfId="0" applyNumberFormat="1" applyFont="1" applyAlignment="1">
      <alignment horizontal="left" vertical="center" indent="1"/>
    </xf>
    <xf numFmtId="41" fontId="72" fillId="6" borderId="0" xfId="0" applyNumberFormat="1" applyFont="1" applyFill="1" applyAlignment="1">
      <alignment horizontal="right" vertical="center"/>
    </xf>
    <xf numFmtId="41" fontId="72" fillId="0" borderId="0" xfId="0" applyNumberFormat="1" applyFont="1" applyAlignment="1">
      <alignment horizontal="right" vertical="center"/>
    </xf>
    <xf numFmtId="41" fontId="69" fillId="0" borderId="0" xfId="0" applyNumberFormat="1" applyFont="1" applyAlignment="1">
      <alignment horizontal="right" vertical="center"/>
    </xf>
    <xf numFmtId="0" fontId="9" fillId="0" borderId="5" xfId="0" applyFont="1" applyBorder="1" applyAlignment="1">
      <alignment horizontal="left" vertical="center"/>
    </xf>
    <xf numFmtId="190" fontId="9" fillId="6" borderId="5" xfId="0" applyNumberFormat="1" applyFont="1" applyFill="1" applyBorder="1" applyAlignment="1">
      <alignment horizontal="right" vertical="center"/>
    </xf>
    <xf numFmtId="0" fontId="9" fillId="6" borderId="0" xfId="0" applyFont="1" applyFill="1" applyAlignment="1">
      <alignment horizontal="left" vertical="center" indent="2"/>
    </xf>
    <xf numFmtId="0" fontId="9" fillId="6" borderId="0" xfId="0" quotePrefix="1" applyFont="1" applyFill="1" applyAlignment="1">
      <alignment horizontal="left"/>
    </xf>
    <xf numFmtId="0" fontId="9" fillId="6" borderId="0" xfId="0" quotePrefix="1" applyFont="1" applyFill="1" applyAlignment="1">
      <alignment horizontal="left" vertical="center" indent="1"/>
    </xf>
    <xf numFmtId="0" fontId="12" fillId="3" borderId="1" xfId="0" quotePrefix="1" applyFont="1" applyFill="1" applyBorder="1" applyAlignment="1">
      <alignment horizontal="left"/>
    </xf>
    <xf numFmtId="0" fontId="9" fillId="3" borderId="0" xfId="0" applyFont="1" applyFill="1" applyAlignment="1">
      <alignment horizontal="right" vertical="center"/>
    </xf>
    <xf numFmtId="43" fontId="9" fillId="3" borderId="0" xfId="13" applyFont="1" applyFill="1" applyAlignment="1">
      <alignment horizontal="right" vertical="center"/>
    </xf>
    <xf numFmtId="185" fontId="9" fillId="3" borderId="0" xfId="0" applyNumberFormat="1" applyFont="1" applyFill="1" applyAlignment="1">
      <alignment horizontal="right" vertical="center"/>
    </xf>
    <xf numFmtId="171" fontId="9" fillId="3" borderId="0" xfId="2" applyNumberFormat="1" applyFont="1" applyFill="1" applyAlignment="1">
      <alignment horizontal="right" vertical="center"/>
    </xf>
    <xf numFmtId="168" fontId="9" fillId="3" borderId="1" xfId="0" applyNumberFormat="1" applyFont="1" applyFill="1" applyBorder="1" applyAlignment="1">
      <alignment horizontal="right" vertical="center"/>
    </xf>
    <xf numFmtId="168" fontId="9" fillId="3" borderId="0" xfId="0" applyNumberFormat="1" applyFont="1" applyFill="1" applyAlignment="1">
      <alignment horizontal="right" vertical="center"/>
    </xf>
    <xf numFmtId="166" fontId="9" fillId="3" borderId="0" xfId="0" applyNumberFormat="1" applyFont="1" applyFill="1" applyAlignment="1">
      <alignment horizontal="right" vertical="center"/>
    </xf>
    <xf numFmtId="166" fontId="9" fillId="3" borderId="1" xfId="0" applyNumberFormat="1" applyFont="1" applyFill="1" applyBorder="1" applyAlignment="1">
      <alignment horizontal="right" vertical="center"/>
    </xf>
    <xf numFmtId="185" fontId="9" fillId="3" borderId="1" xfId="0" applyNumberFormat="1" applyFont="1" applyFill="1" applyBorder="1" applyAlignment="1">
      <alignment horizontal="right" vertical="center"/>
    </xf>
    <xf numFmtId="188" fontId="9" fillId="3" borderId="0" xfId="13" applyNumberFormat="1" applyFont="1" applyFill="1" applyAlignment="1">
      <alignment horizontal="right" vertical="center"/>
    </xf>
    <xf numFmtId="186" fontId="9" fillId="3" borderId="0" xfId="13" applyNumberFormat="1" applyFont="1" applyFill="1"/>
    <xf numFmtId="184" fontId="9" fillId="3" borderId="0" xfId="13" applyNumberFormat="1" applyFont="1" applyFill="1"/>
    <xf numFmtId="186" fontId="9" fillId="3" borderId="0" xfId="13" applyNumberFormat="1" applyFont="1" applyFill="1" applyAlignment="1">
      <alignment horizontal="right" vertical="center"/>
    </xf>
    <xf numFmtId="0" fontId="5" fillId="3" borderId="0" xfId="0" applyFont="1" applyFill="1"/>
    <xf numFmtId="0" fontId="9" fillId="3" borderId="0" xfId="0" applyFont="1" applyFill="1" applyAlignment="1">
      <alignment horizontal="right"/>
    </xf>
    <xf numFmtId="0" fontId="9" fillId="3" borderId="1" xfId="0" applyFont="1" applyFill="1" applyBorder="1" applyAlignment="1">
      <alignment horizontal="right"/>
    </xf>
    <xf numFmtId="0" fontId="9" fillId="6" borderId="0" xfId="0" applyFont="1" applyFill="1" applyAlignment="1">
      <alignment horizontal="left"/>
    </xf>
    <xf numFmtId="0" fontId="12" fillId="6" borderId="0" xfId="0" applyFont="1" applyFill="1"/>
    <xf numFmtId="190" fontId="9" fillId="0" borderId="1" xfId="2" applyNumberFormat="1" applyFont="1" applyFill="1" applyBorder="1" applyAlignment="1">
      <alignment horizontal="right" vertical="center"/>
    </xf>
    <xf numFmtId="184" fontId="50" fillId="0" borderId="0" xfId="13" applyNumberFormat="1" applyFont="1" applyFill="1" applyAlignment="1">
      <alignment horizontal="right" vertical="center"/>
    </xf>
    <xf numFmtId="184" fontId="50" fillId="0" borderId="5" xfId="13" applyNumberFormat="1" applyFont="1" applyFill="1" applyBorder="1" applyAlignment="1">
      <alignment horizontal="right" vertical="center"/>
    </xf>
    <xf numFmtId="176" fontId="50" fillId="0" borderId="0" xfId="0" applyNumberFormat="1" applyFont="1" applyAlignment="1">
      <alignment horizontal="right" vertical="center"/>
    </xf>
    <xf numFmtId="184" fontId="50" fillId="0" borderId="1" xfId="13" applyNumberFormat="1" applyFont="1" applyFill="1" applyBorder="1" applyAlignment="1">
      <alignment horizontal="right" vertical="center"/>
    </xf>
    <xf numFmtId="184" fontId="67" fillId="0" borderId="5" xfId="13" applyNumberFormat="1" applyFont="1" applyFill="1" applyBorder="1" applyAlignment="1">
      <alignment horizontal="right" vertical="center"/>
    </xf>
    <xf numFmtId="184" fontId="50" fillId="0" borderId="0" xfId="13" applyNumberFormat="1" applyFont="1" applyFill="1"/>
    <xf numFmtId="41" fontId="67" fillId="0" borderId="5" xfId="0" applyNumberFormat="1" applyFont="1" applyBorder="1" applyAlignment="1">
      <alignment horizontal="right"/>
    </xf>
    <xf numFmtId="41" fontId="42" fillId="0" borderId="0" xfId="1" applyFont="1" applyFill="1" applyAlignment="1">
      <alignment horizontal="left"/>
    </xf>
    <xf numFmtId="43" fontId="45" fillId="0" borderId="0" xfId="13" applyFont="1" applyFill="1" applyAlignment="1">
      <alignment horizontal="right" vertical="center"/>
    </xf>
    <xf numFmtId="43" fontId="45" fillId="0" borderId="1" xfId="13" applyFont="1" applyFill="1" applyBorder="1" applyAlignment="1">
      <alignment horizontal="right" vertical="center"/>
    </xf>
    <xf numFmtId="184" fontId="9" fillId="6" borderId="2" xfId="13" applyNumberFormat="1" applyFont="1" applyFill="1" applyBorder="1" applyAlignment="1">
      <alignment horizontal="right" vertical="center"/>
    </xf>
    <xf numFmtId="184" fontId="9" fillId="0" borderId="2" xfId="13" applyNumberFormat="1" applyFont="1" applyFill="1" applyBorder="1" applyAlignment="1">
      <alignment horizontal="right" vertical="center"/>
    </xf>
    <xf numFmtId="41" fontId="5" fillId="0" borderId="2" xfId="1" applyFont="1" applyBorder="1"/>
    <xf numFmtId="184" fontId="69" fillId="6" borderId="0" xfId="13" applyNumberFormat="1" applyFont="1" applyFill="1" applyAlignment="1">
      <alignment horizontal="right" vertical="center"/>
    </xf>
    <xf numFmtId="184" fontId="69" fillId="6" borderId="1" xfId="13" applyNumberFormat="1" applyFont="1" applyFill="1" applyBorder="1" applyAlignment="1">
      <alignment horizontal="right" vertical="center"/>
    </xf>
    <xf numFmtId="184" fontId="70" fillId="6" borderId="0" xfId="13" applyNumberFormat="1" applyFont="1" applyFill="1" applyAlignment="1">
      <alignment horizontal="right" vertical="center"/>
    </xf>
    <xf numFmtId="184" fontId="70" fillId="6" borderId="4" xfId="13" applyNumberFormat="1" applyFont="1" applyFill="1" applyBorder="1" applyAlignment="1">
      <alignment horizontal="right" vertical="center"/>
    </xf>
    <xf numFmtId="186" fontId="9" fillId="0" borderId="0" xfId="13" applyNumberFormat="1" applyFont="1" applyFill="1" applyBorder="1" applyAlignment="1">
      <alignment horizontal="right" vertical="center"/>
    </xf>
    <xf numFmtId="41" fontId="9" fillId="6" borderId="2" xfId="13" applyNumberFormat="1" applyFont="1" applyFill="1" applyBorder="1" applyAlignment="1">
      <alignment horizontal="right" vertical="center"/>
    </xf>
    <xf numFmtId="41" fontId="12" fillId="6" borderId="5" xfId="0" applyNumberFormat="1" applyFont="1" applyFill="1" applyBorder="1" applyAlignment="1">
      <alignment horizontal="right" vertical="center"/>
    </xf>
    <xf numFmtId="184" fontId="67" fillId="0" borderId="4" xfId="13" applyNumberFormat="1" applyFont="1" applyFill="1" applyBorder="1" applyAlignment="1">
      <alignment horizontal="right" vertical="center"/>
    </xf>
    <xf numFmtId="41" fontId="9" fillId="6" borderId="0" xfId="0" applyNumberFormat="1" applyFont="1" applyFill="1" applyAlignment="1">
      <alignment horizontal="right"/>
    </xf>
    <xf numFmtId="41" fontId="9" fillId="6" borderId="1" xfId="0" applyNumberFormat="1" applyFont="1" applyFill="1" applyBorder="1" applyAlignment="1">
      <alignment horizontal="right"/>
    </xf>
    <xf numFmtId="41" fontId="9" fillId="6" borderId="5" xfId="0" applyNumberFormat="1" applyFont="1" applyFill="1" applyBorder="1"/>
    <xf numFmtId="41" fontId="9" fillId="6" borderId="1" xfId="0" applyNumberFormat="1" applyFont="1" applyFill="1" applyBorder="1"/>
    <xf numFmtId="41" fontId="12" fillId="0" borderId="2" xfId="0" applyNumberFormat="1" applyFont="1" applyBorder="1" applyAlignment="1">
      <alignment horizontal="right"/>
    </xf>
    <xf numFmtId="41" fontId="0" fillId="0" borderId="0" xfId="0" applyNumberFormat="1" applyAlignment="1">
      <alignment horizontal="right"/>
    </xf>
    <xf numFmtId="0" fontId="0" fillId="0" borderId="0" xfId="0" applyAlignment="1">
      <alignment horizontal="right"/>
    </xf>
    <xf numFmtId="0" fontId="50" fillId="0" borderId="0" xfId="0" applyFont="1" applyAlignment="1">
      <alignment horizontal="right" vertical="center"/>
    </xf>
    <xf numFmtId="184" fontId="67" fillId="0" borderId="3" xfId="13" applyNumberFormat="1" applyFont="1" applyFill="1" applyBorder="1" applyAlignment="1">
      <alignment horizontal="right" vertical="center"/>
    </xf>
    <xf numFmtId="43" fontId="67" fillId="0" borderId="1" xfId="13" applyFont="1" applyFill="1" applyBorder="1" applyAlignment="1">
      <alignment horizontal="right"/>
    </xf>
    <xf numFmtId="0" fontId="67" fillId="6" borderId="0" xfId="0" applyFont="1" applyFill="1" applyAlignment="1">
      <alignment vertical="center"/>
    </xf>
    <xf numFmtId="170" fontId="9" fillId="0" borderId="0" xfId="2" applyNumberFormat="1" applyFont="1"/>
    <xf numFmtId="170" fontId="9" fillId="0" borderId="1" xfId="2" applyNumberFormat="1" applyFont="1" applyBorder="1"/>
    <xf numFmtId="186" fontId="9" fillId="0" borderId="0" xfId="13" applyNumberFormat="1" applyFont="1" applyFill="1"/>
    <xf numFmtId="174" fontId="9" fillId="6" borderId="0" xfId="0" applyNumberFormat="1" applyFont="1" applyFill="1" applyAlignment="1">
      <alignment vertical="center"/>
    </xf>
    <xf numFmtId="0" fontId="12" fillId="6" borderId="1" xfId="0" applyFont="1" applyFill="1" applyBorder="1"/>
    <xf numFmtId="0" fontId="13" fillId="0" borderId="0" xfId="0" applyFont="1"/>
    <xf numFmtId="0" fontId="56" fillId="0" borderId="0" xfId="0" quotePrefix="1" applyFont="1" applyAlignment="1">
      <alignment horizontal="left" wrapText="1" indent="1"/>
    </xf>
    <xf numFmtId="0" fontId="56" fillId="0" borderId="0" xfId="0" applyFont="1" applyAlignment="1">
      <alignment horizontal="left" wrapText="1" indent="1"/>
    </xf>
    <xf numFmtId="0" fontId="9" fillId="0" borderId="0" xfId="0" quotePrefix="1" applyFont="1" applyAlignment="1">
      <alignment vertical="center" wrapText="1"/>
    </xf>
    <xf numFmtId="0" fontId="75" fillId="0" borderId="0" xfId="0" applyFont="1"/>
    <xf numFmtId="0" fontId="73" fillId="0" borderId="0" xfId="0" applyFont="1"/>
    <xf numFmtId="173" fontId="9" fillId="0" borderId="0" xfId="0" quotePrefix="1" applyNumberFormat="1" applyFont="1" applyAlignment="1">
      <alignment horizontal="left" vertical="center" indent="1"/>
    </xf>
    <xf numFmtId="173" fontId="9" fillId="0" borderId="1" xfId="0" quotePrefix="1" applyNumberFormat="1" applyFont="1" applyBorder="1" applyAlignment="1">
      <alignment horizontal="left" vertical="center" indent="1"/>
    </xf>
    <xf numFmtId="10" fontId="9" fillId="0" borderId="0" xfId="2" applyNumberFormat="1" applyFont="1" applyFill="1"/>
    <xf numFmtId="176" fontId="9" fillId="6" borderId="1" xfId="0" applyNumberFormat="1" applyFont="1" applyFill="1" applyBorder="1" applyAlignment="1">
      <alignment horizontal="right" vertical="center"/>
    </xf>
    <xf numFmtId="176" fontId="9" fillId="0" borderId="1" xfId="0" applyNumberFormat="1" applyFont="1" applyBorder="1" applyAlignment="1">
      <alignment horizontal="right" vertical="center"/>
    </xf>
    <xf numFmtId="182" fontId="9" fillId="0" borderId="0" xfId="2" applyNumberFormat="1" applyFont="1" applyFill="1" applyAlignment="1"/>
    <xf numFmtId="173" fontId="9" fillId="0" borderId="0" xfId="0" quotePrefix="1" applyNumberFormat="1" applyFont="1" applyAlignment="1">
      <alignment horizontal="left" vertical="center" indent="2"/>
    </xf>
    <xf numFmtId="173" fontId="15" fillId="0" borderId="1" xfId="0" applyNumberFormat="1" applyFont="1" applyBorder="1" applyAlignment="1">
      <alignment vertical="center"/>
    </xf>
    <xf numFmtId="0" fontId="79" fillId="0" borderId="0" xfId="14" applyFont="1" applyAlignment="1">
      <alignment horizontal="left" vertical="center" indent="1"/>
    </xf>
    <xf numFmtId="168" fontId="73" fillId="0" borderId="0" xfId="0" applyNumberFormat="1" applyFont="1" applyAlignment="1">
      <alignment horizontal="right" vertical="center"/>
    </xf>
    <xf numFmtId="168" fontId="73" fillId="0" borderId="0" xfId="0" applyNumberFormat="1" applyFont="1"/>
    <xf numFmtId="167" fontId="78" fillId="0" borderId="0" xfId="0" applyNumberFormat="1" applyFont="1" applyAlignment="1">
      <alignment horizontal="right" vertical="center"/>
    </xf>
    <xf numFmtId="0" fontId="79" fillId="0" borderId="0" xfId="14" applyFont="1"/>
    <xf numFmtId="0" fontId="44" fillId="2" borderId="0" xfId="0" applyFont="1" applyFill="1" applyAlignment="1">
      <alignment horizontal="left" vertical="center"/>
    </xf>
    <xf numFmtId="0" fontId="44" fillId="4" borderId="0" xfId="0" applyFont="1" applyFill="1" applyAlignment="1">
      <alignment horizontal="right" vertical="center"/>
    </xf>
    <xf numFmtId="0" fontId="44" fillId="2" borderId="0" xfId="0" applyFont="1" applyFill="1" applyAlignment="1">
      <alignment horizontal="right" vertical="center"/>
    </xf>
    <xf numFmtId="0" fontId="7" fillId="2" borderId="0" xfId="0" applyFont="1" applyFill="1" applyAlignment="1">
      <alignment horizontal="left" vertical="center"/>
    </xf>
    <xf numFmtId="0" fontId="7" fillId="4" borderId="0" xfId="0" applyFont="1" applyFill="1" applyAlignment="1">
      <alignment horizontal="right" vertical="center"/>
    </xf>
    <xf numFmtId="0" fontId="7" fillId="2" borderId="0" xfId="0" applyFont="1" applyFill="1" applyAlignment="1">
      <alignment horizontal="right" vertical="center"/>
    </xf>
    <xf numFmtId="0" fontId="7" fillId="4" borderId="0" xfId="0" applyFont="1" applyFill="1" applyAlignment="1">
      <alignment horizontal="left" vertical="center"/>
    </xf>
    <xf numFmtId="0" fontId="7" fillId="7" borderId="0" xfId="0" applyFont="1" applyFill="1" applyAlignment="1">
      <alignment horizontal="right" vertical="center"/>
    </xf>
    <xf numFmtId="0" fontId="7" fillId="4" borderId="0" xfId="0" applyFont="1" applyFill="1"/>
    <xf numFmtId="0" fontId="59" fillId="7" borderId="0" xfId="0" applyFont="1" applyFill="1" applyAlignment="1">
      <alignment horizontal="right" vertical="center"/>
    </xf>
    <xf numFmtId="0" fontId="7" fillId="2" borderId="0" xfId="0" applyFont="1" applyFill="1"/>
    <xf numFmtId="0" fontId="18" fillId="2" borderId="0" xfId="0" applyFont="1" applyFill="1"/>
    <xf numFmtId="0" fontId="11" fillId="0" borderId="0" xfId="0" applyFont="1"/>
    <xf numFmtId="173" fontId="24" fillId="0" borderId="0" xfId="0" applyNumberFormat="1" applyFont="1"/>
    <xf numFmtId="0" fontId="81" fillId="0" borderId="0" xfId="0" applyFont="1" applyAlignment="1">
      <alignment horizontal="justify" readingOrder="1"/>
    </xf>
    <xf numFmtId="0" fontId="82" fillId="0" borderId="0" xfId="0" applyFont="1" applyAlignment="1">
      <alignment horizontal="right"/>
    </xf>
    <xf numFmtId="0" fontId="82" fillId="0" borderId="0" xfId="0" applyFont="1" applyAlignment="1">
      <alignment horizontal="center"/>
    </xf>
    <xf numFmtId="0" fontId="82" fillId="0" borderId="0" xfId="0" applyFont="1"/>
    <xf numFmtId="0" fontId="85" fillId="0" borderId="0" xfId="0" applyFont="1" applyAlignment="1">
      <alignment horizontal="justify" vertical="center" readingOrder="1"/>
    </xf>
    <xf numFmtId="0" fontId="80" fillId="0" borderId="0" xfId="0" applyFont="1" applyAlignment="1">
      <alignment horizontal="right" vertical="center"/>
    </xf>
    <xf numFmtId="0" fontId="80" fillId="0" borderId="0" xfId="0" applyFont="1" applyAlignment="1">
      <alignment horizontal="centerContinuous" vertical="center"/>
    </xf>
    <xf numFmtId="0" fontId="80" fillId="0" borderId="0" xfId="0" applyFont="1"/>
    <xf numFmtId="0" fontId="6" fillId="0" borderId="0" xfId="0" applyFont="1"/>
    <xf numFmtId="0" fontId="6" fillId="0" borderId="0" xfId="0" quotePrefix="1" applyFont="1" applyAlignment="1">
      <alignment wrapText="1"/>
    </xf>
    <xf numFmtId="195" fontId="9" fillId="0" borderId="0" xfId="0" applyNumberFormat="1" applyFont="1" applyAlignment="1">
      <alignment horizontal="right" vertical="center"/>
    </xf>
    <xf numFmtId="170" fontId="9" fillId="0" borderId="0" xfId="0" quotePrefix="1" applyNumberFormat="1" applyFont="1" applyAlignment="1">
      <alignment vertical="center"/>
    </xf>
    <xf numFmtId="170" fontId="9" fillId="0" borderId="1" xfId="0" quotePrefix="1" applyNumberFormat="1" applyFont="1" applyBorder="1" applyAlignment="1">
      <alignment vertical="center"/>
    </xf>
    <xf numFmtId="184" fontId="12" fillId="0" borderId="1" xfId="13" applyNumberFormat="1" applyFont="1" applyFill="1" applyBorder="1" applyAlignment="1">
      <alignment horizontal="right" vertical="center"/>
    </xf>
    <xf numFmtId="0" fontId="67" fillId="0" borderId="0" xfId="0" applyFont="1" applyAlignment="1">
      <alignment vertical="center"/>
    </xf>
    <xf numFmtId="41" fontId="9" fillId="0" borderId="5" xfId="0" applyNumberFormat="1" applyFont="1" applyBorder="1"/>
    <xf numFmtId="0" fontId="9" fillId="8" borderId="1" xfId="0" applyFont="1" applyFill="1" applyBorder="1" applyAlignment="1">
      <alignment horizontal="left" vertical="center"/>
    </xf>
    <xf numFmtId="41" fontId="5" fillId="8" borderId="0" xfId="1" applyFont="1" applyFill="1" applyBorder="1" applyAlignment="1">
      <alignment horizontal="left" vertical="center"/>
    </xf>
    <xf numFmtId="0" fontId="31" fillId="0" borderId="9" xfId="0" quotePrefix="1" applyFont="1" applyBorder="1" applyAlignment="1">
      <alignment horizontal="left" vertical="center" indent="1"/>
    </xf>
    <xf numFmtId="0" fontId="9" fillId="0" borderId="1" xfId="0" quotePrefix="1" applyFont="1" applyBorder="1" applyAlignment="1">
      <alignment horizontal="left" vertical="center"/>
    </xf>
    <xf numFmtId="0" fontId="9" fillId="0" borderId="0" xfId="0" quotePrefix="1" applyFont="1" applyAlignment="1">
      <alignment horizontal="left" vertical="center" wrapText="1" indent="1"/>
    </xf>
    <xf numFmtId="173" fontId="9" fillId="0" borderId="0" xfId="0" quotePrefix="1" applyNumberFormat="1" applyFont="1" applyAlignment="1">
      <alignment horizontal="left" vertical="center" wrapText="1"/>
    </xf>
    <xf numFmtId="170" fontId="9" fillId="6" borderId="1" xfId="2" applyNumberFormat="1" applyFont="1" applyFill="1" applyBorder="1" applyAlignment="1">
      <alignment horizontal="right" vertical="center"/>
    </xf>
    <xf numFmtId="0" fontId="9" fillId="6" borderId="0" xfId="0" applyFont="1" applyFill="1" applyAlignment="1">
      <alignment horizontal="center"/>
    </xf>
    <xf numFmtId="0" fontId="9" fillId="6" borderId="1" xfId="0" applyFont="1" applyFill="1" applyBorder="1" applyAlignment="1">
      <alignment horizontal="center"/>
    </xf>
    <xf numFmtId="184" fontId="9" fillId="6" borderId="0" xfId="6" applyNumberFormat="1" applyFont="1" applyFill="1" applyAlignment="1">
      <alignment horizontal="right" vertical="center"/>
    </xf>
    <xf numFmtId="184" fontId="9" fillId="6" borderId="1" xfId="6" applyNumberFormat="1" applyFont="1" applyFill="1" applyBorder="1" applyAlignment="1">
      <alignment horizontal="right" vertical="center"/>
    </xf>
    <xf numFmtId="184" fontId="12" fillId="0" borderId="4" xfId="13" applyNumberFormat="1" applyFont="1" applyFill="1" applyBorder="1" applyAlignment="1">
      <alignment horizontal="center" vertical="center"/>
    </xf>
    <xf numFmtId="173" fontId="86" fillId="0" borderId="0" xfId="0" applyNumberFormat="1" applyFont="1" applyAlignment="1">
      <alignment horizontal="left"/>
    </xf>
    <xf numFmtId="41" fontId="87" fillId="6" borderId="0" xfId="0" applyNumberFormat="1" applyFont="1" applyFill="1" applyAlignment="1">
      <alignment horizontal="right" vertical="center"/>
    </xf>
    <xf numFmtId="41" fontId="87" fillId="6" borderId="1" xfId="0" applyNumberFormat="1" applyFont="1" applyFill="1" applyBorder="1" applyAlignment="1">
      <alignment horizontal="right" vertical="center"/>
    </xf>
    <xf numFmtId="184" fontId="86" fillId="6" borderId="0" xfId="13" applyNumberFormat="1" applyFont="1" applyFill="1" applyAlignment="1">
      <alignment horizontal="right" vertical="center"/>
    </xf>
    <xf numFmtId="176" fontId="86" fillId="6" borderId="0" xfId="0" applyNumberFormat="1" applyFont="1" applyFill="1" applyAlignment="1">
      <alignment horizontal="right" vertical="center"/>
    </xf>
    <xf numFmtId="184" fontId="90" fillId="6" borderId="5" xfId="13" applyNumberFormat="1" applyFont="1" applyFill="1" applyBorder="1" applyAlignment="1">
      <alignment horizontal="right" vertical="center"/>
    </xf>
    <xf numFmtId="184" fontId="86" fillId="6" borderId="0" xfId="13" applyNumberFormat="1" applyFont="1" applyFill="1"/>
    <xf numFmtId="184" fontId="90" fillId="6" borderId="4" xfId="13" applyNumberFormat="1" applyFont="1" applyFill="1" applyBorder="1" applyAlignment="1">
      <alignment horizontal="right" vertical="center"/>
    </xf>
    <xf numFmtId="184" fontId="86" fillId="0" borderId="0" xfId="13" applyNumberFormat="1" applyFont="1" applyAlignment="1">
      <alignment horizontal="right" vertical="center"/>
    </xf>
    <xf numFmtId="184" fontId="86" fillId="6" borderId="0" xfId="6" applyNumberFormat="1" applyFont="1" applyFill="1" applyAlignment="1">
      <alignment horizontal="right" vertical="center"/>
    </xf>
    <xf numFmtId="184" fontId="9" fillId="0" borderId="0" xfId="6" applyNumberFormat="1" applyFont="1" applyAlignment="1">
      <alignment horizontal="right" vertical="center"/>
    </xf>
    <xf numFmtId="184" fontId="9" fillId="0" borderId="1" xfId="6" applyNumberFormat="1" applyFont="1" applyBorder="1" applyAlignment="1">
      <alignment horizontal="right" vertical="center"/>
    </xf>
    <xf numFmtId="173" fontId="9" fillId="0" borderId="0" xfId="0" applyNumberFormat="1" applyFont="1" applyAlignment="1">
      <alignment horizontal="left" vertical="center" indent="4"/>
    </xf>
    <xf numFmtId="0" fontId="86" fillId="0" borderId="0" xfId="0" applyFont="1"/>
    <xf numFmtId="43" fontId="91" fillId="6" borderId="1" xfId="13" applyFont="1" applyFill="1" applyBorder="1" applyAlignment="1">
      <alignment horizontal="right"/>
    </xf>
    <xf numFmtId="184" fontId="91" fillId="6" borderId="3" xfId="13" applyNumberFormat="1" applyFont="1" applyFill="1" applyBorder="1" applyAlignment="1">
      <alignment horizontal="right" vertical="center"/>
    </xf>
    <xf numFmtId="0" fontId="87" fillId="6" borderId="0" xfId="0" applyFont="1" applyFill="1" applyAlignment="1">
      <alignment horizontal="right" vertical="center"/>
    </xf>
    <xf numFmtId="184" fontId="87" fillId="6" borderId="1" xfId="13" applyNumberFormat="1" applyFont="1" applyFill="1" applyBorder="1" applyAlignment="1">
      <alignment horizontal="right" vertical="center"/>
    </xf>
    <xf numFmtId="176" fontId="87" fillId="6" borderId="0" xfId="0" applyNumberFormat="1" applyFont="1" applyFill="1" applyAlignment="1">
      <alignment horizontal="right" vertical="center"/>
    </xf>
    <xf numFmtId="0" fontId="88" fillId="6" borderId="0" xfId="0" applyFont="1" applyFill="1"/>
    <xf numFmtId="184" fontId="89" fillId="6" borderId="0" xfId="6" applyNumberFormat="1" applyFont="1" applyFill="1" applyAlignment="1">
      <alignment horizontal="right" vertical="center"/>
    </xf>
    <xf numFmtId="184" fontId="86" fillId="6" borderId="5" xfId="6" applyNumberFormat="1" applyFont="1" applyFill="1" applyBorder="1" applyAlignment="1">
      <alignment horizontal="right" vertical="center"/>
    </xf>
    <xf numFmtId="184" fontId="86" fillId="6" borderId="1" xfId="6" applyNumberFormat="1" applyFont="1" applyFill="1" applyBorder="1" applyAlignment="1">
      <alignment horizontal="right" vertical="center"/>
    </xf>
    <xf numFmtId="41" fontId="87" fillId="6" borderId="0" xfId="0" applyNumberFormat="1" applyFont="1" applyFill="1"/>
    <xf numFmtId="176" fontId="86" fillId="6" borderId="0" xfId="0" applyNumberFormat="1" applyFont="1" applyFill="1"/>
    <xf numFmtId="41" fontId="91" fillId="6" borderId="4" xfId="0" applyNumberFormat="1" applyFont="1" applyFill="1" applyBorder="1" applyAlignment="1">
      <alignment horizontal="right" vertical="center"/>
    </xf>
    <xf numFmtId="41" fontId="86" fillId="6" borderId="0" xfId="0" applyNumberFormat="1" applyFont="1" applyFill="1" applyAlignment="1">
      <alignment horizontal="right" vertical="center"/>
    </xf>
    <xf numFmtId="41" fontId="86" fillId="6" borderId="1" xfId="0" applyNumberFormat="1" applyFont="1" applyFill="1" applyBorder="1" applyAlignment="1">
      <alignment horizontal="right" vertical="center"/>
    </xf>
    <xf numFmtId="41" fontId="86" fillId="6" borderId="0" xfId="0" applyNumberFormat="1" applyFont="1" applyFill="1"/>
    <xf numFmtId="41" fontId="90" fillId="6" borderId="3" xfId="0" applyNumberFormat="1" applyFont="1" applyFill="1" applyBorder="1" applyAlignment="1">
      <alignment horizontal="right" vertical="center"/>
    </xf>
    <xf numFmtId="41" fontId="86" fillId="6" borderId="0" xfId="0" applyNumberFormat="1" applyFont="1" applyFill="1" applyAlignment="1">
      <alignment horizontal="right"/>
    </xf>
    <xf numFmtId="41" fontId="86" fillId="6" borderId="5" xfId="0" applyNumberFormat="1" applyFont="1" applyFill="1" applyBorder="1"/>
    <xf numFmtId="41" fontId="86" fillId="6" borderId="5" xfId="0" applyNumberFormat="1" applyFont="1" applyFill="1" applyBorder="1" applyAlignment="1">
      <alignment horizontal="right"/>
    </xf>
    <xf numFmtId="41" fontId="90" fillId="6" borderId="4" xfId="0" applyNumberFormat="1" applyFont="1" applyFill="1" applyBorder="1" applyAlignment="1">
      <alignment horizontal="right"/>
    </xf>
    <xf numFmtId="190" fontId="86" fillId="6" borderId="0" xfId="2" applyNumberFormat="1" applyFont="1" applyFill="1" applyAlignment="1">
      <alignment horizontal="right" vertical="center"/>
    </xf>
    <xf numFmtId="190" fontId="86" fillId="6" borderId="1" xfId="2" applyNumberFormat="1" applyFont="1" applyFill="1" applyBorder="1" applyAlignment="1">
      <alignment horizontal="right" vertical="center"/>
    </xf>
    <xf numFmtId="190" fontId="90" fillId="6" borderId="5" xfId="2" applyNumberFormat="1" applyFont="1" applyFill="1" applyBorder="1" applyAlignment="1">
      <alignment horizontal="right" vertical="center"/>
    </xf>
    <xf numFmtId="173" fontId="86" fillId="0" borderId="0" xfId="0" applyNumberFormat="1" applyFont="1" applyAlignment="1">
      <alignment horizontal="left" vertical="center" indent="1"/>
    </xf>
    <xf numFmtId="41" fontId="89" fillId="6" borderId="0" xfId="0" applyNumberFormat="1" applyFont="1" applyFill="1"/>
    <xf numFmtId="41" fontId="92" fillId="6" borderId="2" xfId="0" applyNumberFormat="1" applyFont="1" applyFill="1" applyBorder="1"/>
    <xf numFmtId="41" fontId="89" fillId="6" borderId="1" xfId="0" applyNumberFormat="1" applyFont="1" applyFill="1" applyBorder="1"/>
    <xf numFmtId="41" fontId="92" fillId="6" borderId="5" xfId="0" applyNumberFormat="1" applyFont="1" applyFill="1" applyBorder="1"/>
    <xf numFmtId="176" fontId="89" fillId="6" borderId="0" xfId="0" applyNumberFormat="1" applyFont="1" applyFill="1"/>
    <xf numFmtId="194" fontId="89" fillId="6" borderId="0" xfId="0" applyNumberFormat="1" applyFont="1" applyFill="1" applyAlignment="1">
      <alignment horizontal="right" vertical="center"/>
    </xf>
    <xf numFmtId="0" fontId="86" fillId="6" borderId="0" xfId="0" applyFont="1" applyFill="1" applyAlignment="1">
      <alignment horizontal="centerContinuous"/>
    </xf>
    <xf numFmtId="0" fontId="86" fillId="6" borderId="1" xfId="0" applyFont="1" applyFill="1" applyBorder="1" applyAlignment="1">
      <alignment horizontal="centerContinuous"/>
    </xf>
    <xf numFmtId="0" fontId="93" fillId="6" borderId="0" xfId="0" applyFont="1" applyFill="1" applyAlignment="1">
      <alignment horizontal="right" vertical="center"/>
    </xf>
    <xf numFmtId="0" fontId="86" fillId="6" borderId="0" xfId="0" applyFont="1" applyFill="1"/>
    <xf numFmtId="192" fontId="9" fillId="0" borderId="0" xfId="0" applyNumberFormat="1" applyFont="1" applyAlignment="1">
      <alignment horizontal="right" vertical="center"/>
    </xf>
    <xf numFmtId="182" fontId="77" fillId="0" borderId="0" xfId="2" applyNumberFormat="1" applyFont="1" applyFill="1"/>
    <xf numFmtId="0" fontId="9" fillId="3" borderId="0" xfId="0" applyFont="1" applyFill="1" applyAlignment="1">
      <alignment vertical="center"/>
    </xf>
    <xf numFmtId="0" fontId="56" fillId="0" borderId="0" xfId="0" quotePrefix="1" applyFont="1"/>
    <xf numFmtId="0" fontId="56" fillId="0" borderId="0" xfId="0" quotePrefix="1" applyFont="1" applyAlignment="1">
      <alignment vertical="center" wrapText="1"/>
    </xf>
    <xf numFmtId="0" fontId="94" fillId="0" borderId="0" xfId="0" applyFont="1"/>
    <xf numFmtId="0" fontId="19" fillId="0" borderId="0" xfId="0" quotePrefix="1" applyFont="1" applyAlignment="1">
      <alignment wrapText="1"/>
    </xf>
    <xf numFmtId="0" fontId="19" fillId="0" borderId="0" xfId="1" quotePrefix="1" applyNumberFormat="1" applyFont="1" applyBorder="1" applyAlignment="1"/>
    <xf numFmtId="0" fontId="19" fillId="0" borderId="0" xfId="1" applyNumberFormat="1" applyFont="1" applyBorder="1" applyAlignment="1"/>
    <xf numFmtId="0" fontId="19" fillId="0" borderId="0" xfId="1" quotePrefix="1" applyNumberFormat="1" applyFont="1"/>
    <xf numFmtId="0" fontId="76" fillId="0" borderId="0" xfId="0" quotePrefix="1" applyFont="1" applyAlignment="1">
      <alignment horizontal="left" wrapText="1" indent="1"/>
    </xf>
    <xf numFmtId="0" fontId="76" fillId="0" borderId="0" xfId="0" applyFont="1" applyAlignment="1">
      <alignment horizontal="left" wrapText="1" indent="1"/>
    </xf>
    <xf numFmtId="173" fontId="76" fillId="0" borderId="0" xfId="0" quotePrefix="1" applyNumberFormat="1" applyFont="1" applyAlignment="1">
      <alignment horizontal="left" wrapText="1" indent="1"/>
    </xf>
    <xf numFmtId="173" fontId="76" fillId="0" borderId="0" xfId="0" applyNumberFormat="1" applyFont="1" applyAlignment="1">
      <alignment horizontal="left" wrapText="1" indent="1"/>
    </xf>
    <xf numFmtId="0" fontId="9" fillId="0" borderId="1" xfId="0" applyFont="1" applyBorder="1" applyAlignment="1">
      <alignment horizontal="center"/>
    </xf>
    <xf numFmtId="0" fontId="23" fillId="0" borderId="0" xfId="0" applyFont="1" applyAlignment="1">
      <alignment horizontal="left" wrapText="1"/>
    </xf>
    <xf numFmtId="0" fontId="83" fillId="0" borderId="0" xfId="0" applyFont="1" applyAlignment="1">
      <alignment horizontal="left" vertical="top" wrapText="1" readingOrder="1"/>
    </xf>
    <xf numFmtId="0" fontId="80" fillId="0" borderId="0" xfId="0" applyFont="1" applyAlignment="1">
      <alignment horizontal="left" vertical="top" wrapText="1" readingOrder="1"/>
    </xf>
    <xf numFmtId="0" fontId="82" fillId="0" borderId="0" xfId="0" applyFont="1" applyAlignment="1">
      <alignment horizontal="left" vertical="top" wrapText="1" readingOrder="1"/>
    </xf>
    <xf numFmtId="0" fontId="83" fillId="0" borderId="0" xfId="0" quotePrefix="1" applyFont="1" applyAlignment="1">
      <alignment horizontal="left" vertical="top" wrapText="1" readingOrder="1"/>
    </xf>
    <xf numFmtId="0" fontId="17" fillId="0" borderId="0" xfId="0" applyFont="1" applyAlignment="1">
      <alignment horizontal="left" vertical="top" wrapText="1" readingOrder="1"/>
    </xf>
    <xf numFmtId="0" fontId="56" fillId="0" borderId="0" xfId="0" quotePrefix="1" applyFont="1" applyAlignment="1">
      <alignment horizontal="left" indent="1"/>
    </xf>
    <xf numFmtId="0" fontId="56" fillId="0" borderId="0" xfId="0" applyFont="1" applyAlignment="1">
      <alignment horizontal="left" indent="1"/>
    </xf>
    <xf numFmtId="0" fontId="7" fillId="4" borderId="0" xfId="0" applyFont="1" applyFill="1" applyAlignment="1">
      <alignment horizontal="right" vertical="center"/>
    </xf>
    <xf numFmtId="0" fontId="56" fillId="0" borderId="0" xfId="0" quotePrefix="1" applyFont="1" applyAlignment="1">
      <alignment horizontal="left" wrapText="1"/>
    </xf>
    <xf numFmtId="0" fontId="56" fillId="0" borderId="0" xfId="0" quotePrefix="1" applyFont="1" applyAlignment="1">
      <alignment horizontal="left" vertical="center" wrapText="1" indent="1"/>
    </xf>
    <xf numFmtId="0" fontId="19" fillId="0" borderId="0" xfId="1" quotePrefix="1" applyNumberFormat="1" applyFont="1" applyAlignment="1">
      <alignment horizontal="left" wrapText="1"/>
    </xf>
    <xf numFmtId="0" fontId="19" fillId="0" borderId="0" xfId="1" applyNumberFormat="1" applyFont="1" applyAlignment="1">
      <alignment horizontal="left" wrapText="1"/>
    </xf>
    <xf numFmtId="41" fontId="57" fillId="0" borderId="0" xfId="1" applyFont="1" applyBorder="1" applyAlignment="1">
      <alignment horizontal="center"/>
    </xf>
    <xf numFmtId="0" fontId="56" fillId="0" borderId="0" xfId="0" quotePrefix="1" applyFont="1" applyAlignment="1">
      <alignment horizontal="left" wrapText="1" indent="1"/>
    </xf>
    <xf numFmtId="0" fontId="56" fillId="0" borderId="0" xfId="0" applyFont="1" applyAlignment="1">
      <alignment horizontal="left" wrapText="1" indent="1"/>
    </xf>
    <xf numFmtId="0" fontId="23" fillId="0" borderId="0" xfId="0" quotePrefix="1" applyFont="1" applyAlignment="1">
      <alignment horizontal="left" wrapText="1"/>
    </xf>
    <xf numFmtId="0" fontId="74" fillId="0" borderId="0" xfId="0" applyFont="1" applyAlignment="1">
      <alignment horizontal="left" wrapText="1"/>
    </xf>
    <xf numFmtId="0" fontId="19" fillId="0" borderId="0" xfId="0" quotePrefix="1" applyFont="1" applyAlignment="1">
      <alignment horizontal="left" wrapText="1" indent="1"/>
    </xf>
    <xf numFmtId="0" fontId="58" fillId="0" borderId="0" xfId="0" quotePrefix="1" applyFont="1" applyAlignment="1">
      <alignment horizontal="left" wrapText="1" indent="1"/>
    </xf>
    <xf numFmtId="0" fontId="6" fillId="0" borderId="0" xfId="0" quotePrefix="1" applyFont="1" applyAlignment="1">
      <alignment horizontal="left" wrapText="1" indent="1"/>
    </xf>
    <xf numFmtId="0" fontId="19" fillId="0" borderId="0" xfId="0" quotePrefix="1" applyFont="1" applyAlignment="1">
      <alignment horizontal="left" vertical="center" wrapText="1"/>
    </xf>
    <xf numFmtId="0" fontId="6" fillId="0" borderId="0" xfId="0" quotePrefix="1" applyFont="1" applyAlignment="1">
      <alignment horizontal="left" vertical="center" wrapText="1" indent="1"/>
    </xf>
    <xf numFmtId="173" fontId="19" fillId="0" borderId="0" xfId="0" applyNumberFormat="1" applyFont="1" applyAlignment="1">
      <alignment horizontal="left" indent="1"/>
    </xf>
    <xf numFmtId="0" fontId="9" fillId="0" borderId="0" xfId="0" quotePrefix="1" applyFont="1" applyAlignment="1">
      <alignment horizontal="left" wrapText="1" indent="1"/>
    </xf>
    <xf numFmtId="173" fontId="9" fillId="0" borderId="0" xfId="0" applyNumberFormat="1" applyFont="1" applyAlignment="1">
      <alignment horizontal="left" indent="1"/>
    </xf>
    <xf numFmtId="173" fontId="9" fillId="0" borderId="0" xfId="0" quotePrefix="1" applyNumberFormat="1" applyFont="1" applyAlignment="1">
      <alignment horizontal="left" indent="1"/>
    </xf>
    <xf numFmtId="0" fontId="71" fillId="0" borderId="0" xfId="0" quotePrefix="1" applyFont="1" applyAlignment="1">
      <alignment horizontal="left" wrapText="1" indent="1"/>
    </xf>
    <xf numFmtId="0" fontId="59" fillId="7" borderId="0" xfId="0" applyFont="1" applyFill="1" applyAlignment="1">
      <alignment horizontal="right" vertical="center"/>
    </xf>
    <xf numFmtId="0" fontId="73" fillId="0" borderId="0" xfId="0" quotePrefix="1" applyFont="1" applyAlignment="1">
      <alignment horizontal="left" vertical="center" wrapText="1"/>
    </xf>
    <xf numFmtId="0" fontId="73" fillId="0" borderId="0" xfId="0" quotePrefix="1" applyFont="1" applyAlignment="1">
      <alignment horizontal="left" wrapText="1" indent="1"/>
    </xf>
    <xf numFmtId="173" fontId="19" fillId="0" borderId="0" xfId="0" quotePrefix="1" applyNumberFormat="1" applyFont="1" applyAlignment="1">
      <alignment horizontal="left" vertical="center" wrapText="1" indent="1"/>
    </xf>
    <xf numFmtId="173" fontId="19" fillId="0" borderId="0" xfId="0" applyNumberFormat="1" applyFont="1" applyAlignment="1">
      <alignment horizontal="left" vertical="center" wrapText="1" indent="1"/>
    </xf>
    <xf numFmtId="0" fontId="19" fillId="0" borderId="0" xfId="0" quotePrefix="1" applyFont="1" applyAlignment="1">
      <alignment horizontal="left" vertical="center" wrapText="1" indent="1"/>
    </xf>
  </cellXfs>
  <cellStyles count="21">
    <cellStyle name="Comma" xfId="13" builtinId="3"/>
    <cellStyle name="Comma [0] 2" xfId="1" xr:uid="{6C1D457E-A362-4248-BCDB-96C1970B6D25}"/>
    <cellStyle name="Comma [0] 2 2" xfId="20" xr:uid="{D56DD8E5-6440-45BC-974E-877C728A690D}"/>
    <cellStyle name="Comma 2" xfId="16" xr:uid="{EFEC0E9C-021F-4E65-AD15-1D089BFE6334}"/>
    <cellStyle name="Comma 2 2" xfId="6" xr:uid="{475E0568-9BE8-4960-9422-B9291989E89F}"/>
    <cellStyle name="Comma 2 3" xfId="19" xr:uid="{87F617E0-3EB0-4D76-8CC0-28165DECA72D}"/>
    <cellStyle name="Comma 3" xfId="18" xr:uid="{9E03784E-181B-4B23-9E16-FBAEC25E9B9A}"/>
    <cellStyle name="Heading 1 2" xfId="10" xr:uid="{251C76CC-5B86-4F52-BDCE-CE94334B47B4}"/>
    <cellStyle name="Heading 2 2" xfId="11" xr:uid="{BBA94C95-38AE-4367-82CE-B6CFDFBB9EE8}"/>
    <cellStyle name="Heading 3 2" xfId="12" xr:uid="{9627690F-A7D2-4CFE-AAFF-4A4362AD1151}"/>
    <cellStyle name="Hyperlink" xfId="14" builtinId="8"/>
    <cellStyle name="Normal" xfId="0" builtinId="0"/>
    <cellStyle name="Normal 2" xfId="3" xr:uid="{919C2DAB-D907-42F4-94E0-0C1340768193}"/>
    <cellStyle name="Normal 2 2" xfId="5" xr:uid="{8AFB6D44-3815-4B23-9016-00D2BF4F7E78}"/>
    <cellStyle name="Normal 2 3" xfId="9" xr:uid="{5442CC22-F623-49E6-9C08-9E0F4C4BF801}"/>
    <cellStyle name="Normal 3" xfId="15" xr:uid="{570D54B4-6C82-4FF8-87C7-40949863AF8B}"/>
    <cellStyle name="Percent" xfId="2" builtinId="5"/>
    <cellStyle name="Percent 2" xfId="4" xr:uid="{B38D98E2-28CD-462D-9023-758DD0671145}"/>
    <cellStyle name="Percent 2 2" xfId="7" xr:uid="{FB1C0296-A46D-4CDE-8BF5-E9113867E7D8}"/>
    <cellStyle name="Percent 3" xfId="17" xr:uid="{C15440A1-BC51-4F2F-8014-F0CAB5DA72D9}"/>
    <cellStyle name="Table (Normal)" xfId="8" xr:uid="{19AD7183-4259-484E-917A-AB6F350816CC}"/>
  </cellStyles>
  <dxfs count="0"/>
  <tableStyles count="0" defaultTableStyle="TableStyleMedium2" defaultPivotStyle="PivotStyleLight16"/>
  <colors>
    <mruColors>
      <color rgb="FFEEF5FC"/>
      <color rgb="FF004280"/>
      <color rgb="FF01336B"/>
      <color rgb="FF153D64"/>
      <color rgb="FF2A77C4"/>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4.xml"/><Relationship Id="rId21" Type="http://schemas.openxmlformats.org/officeDocument/2006/relationships/worksheet" Target="worksheets/sheet21.xml"/><Relationship Id="rId34" Type="http://schemas.microsoft.com/office/2017/06/relationships/rdRichValueTypes" Target="richData/rdRichValueTyp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41"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 Target="richData/rdrichvalue.xml"/><Relationship Id="rId37" Type="http://schemas.openxmlformats.org/officeDocument/2006/relationships/customXml" Target="../customXml/item2.xml"/><Relationship Id="rId40"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eetMetadata" Target="metadata.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microsoft.com/office/2017/06/relationships/rdRichValueStructure" Target="richData/rdrichvaluestructure.xml"/><Relationship Id="rId3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17</xdr:col>
      <xdr:colOff>111125</xdr:colOff>
      <xdr:row>62</xdr:row>
      <xdr:rowOff>6469</xdr:rowOff>
    </xdr:to>
    <xdr:sp macro="" textlink="">
      <xdr:nvSpPr>
        <xdr:cNvPr id="13" name="Rectangle 12">
          <a:extLst>
            <a:ext uri="{FF2B5EF4-FFF2-40B4-BE49-F238E27FC236}">
              <a16:creationId xmlns:a16="http://schemas.microsoft.com/office/drawing/2014/main" id="{7F87B900-8BD0-1868-17A1-DCE57FCB344B}"/>
            </a:ext>
            <a:ext uri="{C183D7F6-B498-43B3-948B-1728B52AA6E4}">
              <adec:decorative xmlns:adec="http://schemas.microsoft.com/office/drawing/2017/decorative" val="1"/>
            </a:ext>
          </a:extLst>
        </xdr:cNvPr>
        <xdr:cNvSpPr/>
      </xdr:nvSpPr>
      <xdr:spPr>
        <a:xfrm>
          <a:off x="28575" y="0"/>
          <a:ext cx="13846175" cy="14055844"/>
        </a:xfrm>
        <a:prstGeom prst="rect">
          <a:avLst/>
        </a:prstGeom>
        <a:gradFill>
          <a:gsLst>
            <a:gs pos="0">
              <a:srgbClr val="151C36"/>
            </a:gs>
            <a:gs pos="85000">
              <a:srgbClr val="004280"/>
            </a:gs>
          </a:gsLst>
          <a:lin ang="0" scaled="1"/>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sz="1800"/>
        </a:p>
      </xdr:txBody>
    </xdr:sp>
    <xdr:clientData/>
  </xdr:twoCellAnchor>
  <xdr:twoCellAnchor>
    <xdr:from>
      <xdr:col>17</xdr:col>
      <xdr:colOff>95250</xdr:colOff>
      <xdr:row>0</xdr:row>
      <xdr:rowOff>0</xdr:rowOff>
    </xdr:from>
    <xdr:to>
      <xdr:col>20</xdr:col>
      <xdr:colOff>0</xdr:colOff>
      <xdr:row>62</xdr:row>
      <xdr:rowOff>6469</xdr:rowOff>
    </xdr:to>
    <xdr:sp macro="" textlink="">
      <xdr:nvSpPr>
        <xdr:cNvPr id="14" name="Rectangle 13">
          <a:extLst>
            <a:ext uri="{FF2B5EF4-FFF2-40B4-BE49-F238E27FC236}">
              <a16:creationId xmlns:a16="http://schemas.microsoft.com/office/drawing/2014/main" id="{B9690A28-D6D7-6D4B-0404-8A7C32DDA90C}"/>
            </a:ext>
            <a:ext uri="{C183D7F6-B498-43B3-948B-1728B52AA6E4}">
              <adec:decorative xmlns:adec="http://schemas.microsoft.com/office/drawing/2017/decorative" val="1"/>
            </a:ext>
          </a:extLst>
        </xdr:cNvPr>
        <xdr:cNvSpPr/>
      </xdr:nvSpPr>
      <xdr:spPr>
        <a:xfrm>
          <a:off x="10417969" y="0"/>
          <a:ext cx="1726406" cy="9972000"/>
        </a:xfrm>
        <a:prstGeom prst="rect">
          <a:avLst/>
        </a:prstGeom>
        <a:gradFill>
          <a:gsLst>
            <a:gs pos="0">
              <a:srgbClr val="151C36"/>
            </a:gs>
            <a:gs pos="77000">
              <a:srgbClr val="004280"/>
            </a:gs>
          </a:gsLst>
          <a:lin ang="0" scaled="1"/>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sz="1800"/>
        </a:p>
      </xdr:txBody>
    </xdr:sp>
    <xdr:clientData/>
  </xdr:twoCellAnchor>
  <xdr:twoCellAnchor>
    <xdr:from>
      <xdr:col>0</xdr:col>
      <xdr:colOff>428624</xdr:colOff>
      <xdr:row>4</xdr:row>
      <xdr:rowOff>69850</xdr:rowOff>
    </xdr:from>
    <xdr:to>
      <xdr:col>15</xdr:col>
      <xdr:colOff>222249</xdr:colOff>
      <xdr:row>29</xdr:row>
      <xdr:rowOff>127000</xdr:rowOff>
    </xdr:to>
    <xdr:sp macro="" textlink="">
      <xdr:nvSpPr>
        <xdr:cNvPr id="6" name="Text Placeholder 6">
          <a:extLst>
            <a:ext uri="{FF2B5EF4-FFF2-40B4-BE49-F238E27FC236}">
              <a16:creationId xmlns:a16="http://schemas.microsoft.com/office/drawing/2014/main" id="{D2A1D9A3-6BBA-0865-EA06-962396811840}"/>
            </a:ext>
          </a:extLst>
        </xdr:cNvPr>
        <xdr:cNvSpPr>
          <a:spLocks noGrp="1"/>
        </xdr:cNvSpPr>
      </xdr:nvSpPr>
      <xdr:spPr>
        <a:xfrm>
          <a:off x="428624" y="704850"/>
          <a:ext cx="8842375" cy="4025900"/>
        </a:xfrm>
        <a:prstGeom prst="rect">
          <a:avLst/>
        </a:prstGeom>
      </xdr:spPr>
      <xdr:txBody>
        <a:bodyPr wrap="square" lIns="0" tIns="0" rIns="0" bIns="0"/>
        <a:lstStyle>
          <a:lvl1pPr marL="0" indent="0" algn="l" defTabSz="685783" rtl="0" eaLnBrk="1" latinLnBrk="0" hangingPunct="1">
            <a:lnSpc>
              <a:spcPct val="90000"/>
            </a:lnSpc>
            <a:spcBef>
              <a:spcPts val="300"/>
            </a:spcBef>
            <a:spcAft>
              <a:spcPts val="300"/>
            </a:spcAft>
            <a:buClr>
              <a:schemeClr val="accent1"/>
            </a:buClr>
            <a:buSzPct val="130000"/>
            <a:buFont typeface="Arial" panose="020B0604020202020204" pitchFamily="34" charset="0"/>
            <a:buNone/>
            <a:defRPr sz="4400" kern="1200">
              <a:solidFill>
                <a:schemeClr val="bg1"/>
              </a:solidFill>
              <a:latin typeface="+mj-lt"/>
              <a:ea typeface="+mn-ea"/>
              <a:cs typeface="+mn-cs"/>
            </a:defRPr>
          </a:lvl1pPr>
          <a:lvl2pPr marL="0" indent="0" algn="l" defTabSz="685783" rtl="0" eaLnBrk="1" latinLnBrk="0" hangingPunct="1">
            <a:lnSpc>
              <a:spcPct val="100000"/>
            </a:lnSpc>
            <a:spcBef>
              <a:spcPts val="300"/>
            </a:spcBef>
            <a:spcAft>
              <a:spcPts val="300"/>
            </a:spcAft>
            <a:buClr>
              <a:schemeClr val="accent6"/>
            </a:buClr>
            <a:buSzPct val="90000"/>
            <a:buFont typeface="Courier New" panose="02070309020205020404" pitchFamily="49" charset="0"/>
            <a:buNone/>
            <a:defRPr sz="1800" kern="1200" cap="all" spc="100" baseline="0">
              <a:solidFill>
                <a:schemeClr val="accent6"/>
              </a:solidFill>
              <a:latin typeface="+mn-lt"/>
              <a:ea typeface="+mn-ea"/>
              <a:cs typeface="+mn-cs"/>
            </a:defRPr>
          </a:lvl2pPr>
          <a:lvl3pPr marL="0" indent="0" algn="l" defTabSz="685783" rtl="0" eaLnBrk="1" latinLnBrk="0" hangingPunct="1">
            <a:lnSpc>
              <a:spcPct val="100000"/>
            </a:lnSpc>
            <a:spcBef>
              <a:spcPts val="900"/>
            </a:spcBef>
            <a:spcAft>
              <a:spcPts val="300"/>
            </a:spcAft>
            <a:buClr>
              <a:schemeClr val="accent2"/>
            </a:buClr>
            <a:buFont typeface="Arial" panose="020B0604020202020204" pitchFamily="34" charset="0"/>
            <a:buNone/>
            <a:defRPr sz="1600" kern="1200">
              <a:solidFill>
                <a:schemeClr val="accent4"/>
              </a:solidFill>
              <a:latin typeface="+mn-lt"/>
              <a:ea typeface="+mn-ea"/>
              <a:cs typeface="+mn-cs"/>
            </a:defRPr>
          </a:lvl3pPr>
          <a:lvl4pPr marL="0" indent="0" algn="l" defTabSz="685783" rtl="0" eaLnBrk="1" latinLnBrk="0" hangingPunct="1">
            <a:lnSpc>
              <a:spcPct val="100000"/>
            </a:lnSpc>
            <a:spcBef>
              <a:spcPts val="300"/>
            </a:spcBef>
            <a:spcAft>
              <a:spcPts val="300"/>
            </a:spcAft>
            <a:buClr>
              <a:schemeClr val="accent2"/>
            </a:buClr>
            <a:buFont typeface="Avenir Next LT Pro" panose="020B0504020202020204" pitchFamily="34" charset="0"/>
            <a:buNone/>
            <a:defRPr sz="1200" kern="1200">
              <a:solidFill>
                <a:schemeClr val="accent4"/>
              </a:solidFill>
              <a:latin typeface="+mn-lt"/>
              <a:ea typeface="+mn-ea"/>
              <a:cs typeface="+mn-cs"/>
            </a:defRPr>
          </a:lvl4pPr>
          <a:lvl5pPr marL="0" indent="0" algn="l" defTabSz="685783" rtl="0" eaLnBrk="1" latinLnBrk="0" hangingPunct="1">
            <a:lnSpc>
              <a:spcPct val="100000"/>
            </a:lnSpc>
            <a:spcBef>
              <a:spcPts val="600"/>
            </a:spcBef>
            <a:buClr>
              <a:schemeClr val="bg2"/>
            </a:buClr>
            <a:buFont typeface="Arial" panose="020B0604020202020204" pitchFamily="34" charset="0"/>
            <a:buNone/>
            <a:defRPr sz="1600" kern="1200">
              <a:solidFill>
                <a:schemeClr val="tx1"/>
              </a:solidFill>
              <a:latin typeface="+mn-lt"/>
              <a:ea typeface="+mn-ea"/>
              <a:cs typeface="+mn-cs"/>
            </a:defRPr>
          </a:lvl5pPr>
          <a:lvl6pPr marL="1885904"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6pPr>
          <a:lvl7pPr marL="2228795"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7pPr>
          <a:lvl8pPr marL="2571686"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8pPr>
          <a:lvl9pPr marL="2914578"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9pPr>
        </a:lstStyle>
        <a:p>
          <a:r>
            <a:rPr lang="fr-FR" sz="4000">
              <a:latin typeface="Nocturne Serif Bold" panose="00000800000000000000" pitchFamily="2" charset="0"/>
            </a:rPr>
            <a:t>Q1 2026 </a:t>
          </a:r>
        </a:p>
        <a:p>
          <a:r>
            <a:rPr lang="fr-FR" sz="4000">
              <a:latin typeface="Nocturne Serif Bold" panose="00000800000000000000" pitchFamily="2" charset="0"/>
            </a:rPr>
            <a:t>Supplemental Information </a:t>
          </a:r>
          <a:r>
            <a:rPr lang="fr-FR" sz="4000">
              <a:solidFill>
                <a:schemeClr val="bg1"/>
              </a:solidFill>
              <a:latin typeface="Nocturne Serif Bold" panose="00000800000000000000" pitchFamily="2" charset="0"/>
            </a:rPr>
            <a:t>Package</a:t>
          </a:r>
          <a:r>
            <a:rPr lang="fr-FR" sz="4000">
              <a:solidFill>
                <a:srgbClr val="FF0000"/>
              </a:solidFill>
              <a:latin typeface="Nocturne Serif Bold" panose="00000800000000000000" pitchFamily="2" charset="0"/>
            </a:rPr>
            <a:t> </a:t>
          </a:r>
        </a:p>
        <a:p>
          <a:pPr lvl="2"/>
          <a:r>
            <a:rPr lang="en-US" sz="3200" kern="1200">
              <a:solidFill>
                <a:schemeClr val="bg1"/>
              </a:solidFill>
              <a:latin typeface="Nocturne Serif Bold" panose="00000800000000000000" pitchFamily="2" charset="0"/>
              <a:ea typeface="+mn-ea"/>
              <a:cs typeface="+mn-cs"/>
            </a:rPr>
            <a:t>(Unaudited)</a:t>
          </a:r>
        </a:p>
      </xdr:txBody>
    </xdr:sp>
    <xdr:clientData/>
  </xdr:twoCellAnchor>
  <xdr:twoCellAnchor>
    <xdr:from>
      <xdr:col>13</xdr:col>
      <xdr:colOff>547692</xdr:colOff>
      <xdr:row>19</xdr:row>
      <xdr:rowOff>119062</xdr:rowOff>
    </xdr:from>
    <xdr:to>
      <xdr:col>18</xdr:col>
      <xdr:colOff>1126069</xdr:colOff>
      <xdr:row>60</xdr:row>
      <xdr:rowOff>47619</xdr:rowOff>
    </xdr:to>
    <xdr:grpSp>
      <xdr:nvGrpSpPr>
        <xdr:cNvPr id="2" name="Group 1">
          <a:extLst>
            <a:ext uri="{FF2B5EF4-FFF2-40B4-BE49-F238E27FC236}">
              <a16:creationId xmlns:a16="http://schemas.microsoft.com/office/drawing/2014/main" id="{F1130BA4-FBFA-EBFF-D496-A20075AE9AF7}"/>
            </a:ext>
          </a:extLst>
        </xdr:cNvPr>
        <xdr:cNvGrpSpPr/>
      </xdr:nvGrpSpPr>
      <xdr:grpSpPr>
        <a:xfrm>
          <a:off x="10918036" y="3286125"/>
          <a:ext cx="4936064" cy="8858244"/>
          <a:chOff x="8574336" y="2714713"/>
          <a:chExt cx="3249621" cy="6102859"/>
        </a:xfrm>
      </xdr:grpSpPr>
      <xdr:sp macro="" textlink="">
        <xdr:nvSpPr>
          <xdr:cNvPr id="15" name="Freeform: Shape 14">
            <a:extLst>
              <a:ext uri="{FF2B5EF4-FFF2-40B4-BE49-F238E27FC236}">
                <a16:creationId xmlns:a16="http://schemas.microsoft.com/office/drawing/2014/main" id="{6B11B2A2-C67C-7369-6A31-E583C32511CC}"/>
              </a:ext>
              <a:ext uri="{C183D7F6-B498-43B3-948B-1728B52AA6E4}">
                <adec:decorative xmlns:adec="http://schemas.microsoft.com/office/drawing/2017/decorative" val="1"/>
              </a:ext>
            </a:extLst>
          </xdr:cNvPr>
          <xdr:cNvSpPr/>
        </xdr:nvSpPr>
        <xdr:spPr>
          <a:xfrm rot="10800000">
            <a:off x="8574336" y="4515011"/>
            <a:ext cx="1818709" cy="3687819"/>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solidFill>
            <a:srgbClr val="01336B">
              <a:alpha val="60000"/>
            </a:srgbClr>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6" name="Freeform: Shape 15">
            <a:extLst>
              <a:ext uri="{FF2B5EF4-FFF2-40B4-BE49-F238E27FC236}">
                <a16:creationId xmlns:a16="http://schemas.microsoft.com/office/drawing/2014/main" id="{D7371D25-849E-DA04-1585-CBBD273DCDC0}"/>
              </a:ext>
              <a:ext uri="{C183D7F6-B498-43B3-948B-1728B52AA6E4}">
                <adec:decorative xmlns:adec="http://schemas.microsoft.com/office/drawing/2017/decorative" val="1"/>
              </a:ext>
            </a:extLst>
          </xdr:cNvPr>
          <xdr:cNvSpPr/>
        </xdr:nvSpPr>
        <xdr:spPr>
          <a:xfrm rot="10800000">
            <a:off x="8574337" y="2714713"/>
            <a:ext cx="1818709" cy="3687820"/>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solidFill>
            <a:srgbClr val="01336B">
              <a:alpha val="50196"/>
            </a:srgbClr>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7" name="Freeform: Shape 16">
            <a:extLst>
              <a:ext uri="{FF2B5EF4-FFF2-40B4-BE49-F238E27FC236}">
                <a16:creationId xmlns:a16="http://schemas.microsoft.com/office/drawing/2014/main" id="{18AF737B-5EF8-60CC-D911-04931D4F9240}"/>
              </a:ext>
              <a:ext uri="{C183D7F6-B498-43B3-948B-1728B52AA6E4}">
                <adec:decorative xmlns:adec="http://schemas.microsoft.com/office/drawing/2017/decorative" val="1"/>
              </a:ext>
            </a:extLst>
          </xdr:cNvPr>
          <xdr:cNvSpPr/>
        </xdr:nvSpPr>
        <xdr:spPr>
          <a:xfrm>
            <a:off x="10390631" y="5905679"/>
            <a:ext cx="1433325" cy="2911893"/>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gradFill flip="none" rotWithShape="1">
            <a:gsLst>
              <a:gs pos="56000">
                <a:srgbClr val="6B6760"/>
              </a:gs>
              <a:gs pos="33220">
                <a:srgbClr val="635640"/>
              </a:gs>
              <a:gs pos="10000">
                <a:srgbClr val="433929"/>
              </a:gs>
              <a:gs pos="81000">
                <a:srgbClr val="818B98"/>
              </a:gs>
            </a:gsLst>
            <a:lin ang="3000000" scaled="0"/>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8" name="Freeform: Shape 17">
            <a:extLst>
              <a:ext uri="{FF2B5EF4-FFF2-40B4-BE49-F238E27FC236}">
                <a16:creationId xmlns:a16="http://schemas.microsoft.com/office/drawing/2014/main" id="{2B89D6A7-3245-5228-E3E4-30406447026F}"/>
              </a:ext>
              <a:ext uri="{C183D7F6-B498-43B3-948B-1728B52AA6E4}">
                <adec:decorative xmlns:adec="http://schemas.microsoft.com/office/drawing/2017/decorative" val="1"/>
              </a:ext>
            </a:extLst>
          </xdr:cNvPr>
          <xdr:cNvSpPr/>
        </xdr:nvSpPr>
        <xdr:spPr>
          <a:xfrm>
            <a:off x="10390632" y="3472022"/>
            <a:ext cx="1433325" cy="2921419"/>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gradFill flip="none" rotWithShape="1">
            <a:gsLst>
              <a:gs pos="0">
                <a:srgbClr val="080F1F"/>
              </a:gs>
              <a:gs pos="100000">
                <a:srgbClr val="032950"/>
              </a:gs>
            </a:gsLst>
            <a:lin ang="270000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5" name="Oval 4">
            <a:extLst>
              <a:ext uri="{FF2B5EF4-FFF2-40B4-BE49-F238E27FC236}">
                <a16:creationId xmlns:a16="http://schemas.microsoft.com/office/drawing/2014/main" id="{2F339C29-7057-2989-2DA1-2FC1B01B0DA2}"/>
              </a:ext>
              <a:ext uri="{C183D7F6-B498-43B3-948B-1728B52AA6E4}">
                <adec:decorative xmlns:adec="http://schemas.microsoft.com/office/drawing/2017/decorative" val="1"/>
              </a:ext>
            </a:extLst>
          </xdr:cNvPr>
          <xdr:cNvSpPr/>
        </xdr:nvSpPr>
        <xdr:spPr>
          <a:xfrm>
            <a:off x="9317264" y="5246169"/>
            <a:ext cx="2185196" cy="2201070"/>
          </a:xfrm>
          <a:prstGeom prst="ellipse">
            <a:avLst/>
          </a:prstGeom>
          <a:noFill/>
          <a:ln w="152400">
            <a:solidFill>
              <a:srgbClr val="00428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CA"/>
          </a:p>
        </xdr:txBody>
      </xdr:sp>
    </xdr:grpSp>
    <xdr:clientData/>
  </xdr:twoCellAnchor>
  <xdr:twoCellAnchor editAs="oneCell">
    <xdr:from>
      <xdr:col>0</xdr:col>
      <xdr:colOff>583407</xdr:colOff>
      <xdr:row>60</xdr:row>
      <xdr:rowOff>309562</xdr:rowOff>
    </xdr:from>
    <xdr:to>
      <xdr:col>4</xdr:col>
      <xdr:colOff>226220</xdr:colOff>
      <xdr:row>61</xdr:row>
      <xdr:rowOff>565740</xdr:rowOff>
    </xdr:to>
    <xdr:pic>
      <xdr:nvPicPr>
        <xdr:cNvPr id="7" name="Graphic 16">
          <a:extLst>
            <a:ext uri="{FF2B5EF4-FFF2-40B4-BE49-F238E27FC236}">
              <a16:creationId xmlns:a16="http://schemas.microsoft.com/office/drawing/2014/main" id="{269FD380-3E5A-B62C-DE66-34B5F98526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83407" y="12406312"/>
          <a:ext cx="2833688" cy="12324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276226</xdr:colOff>
      <xdr:row>0</xdr:row>
      <xdr:rowOff>9525</xdr:rowOff>
    </xdr:from>
    <xdr:to>
      <xdr:col>10</xdr:col>
      <xdr:colOff>617459</xdr:colOff>
      <xdr:row>1</xdr:row>
      <xdr:rowOff>625708</xdr:rowOff>
    </xdr:to>
    <xdr:pic>
      <xdr:nvPicPr>
        <xdr:cNvPr id="4" name="Picture 1" descr="A blue and white logo&#10;&#10;AI-generated content may be incorrect.">
          <a:extLst>
            <a:ext uri="{FF2B5EF4-FFF2-40B4-BE49-F238E27FC236}">
              <a16:creationId xmlns:a16="http://schemas.microsoft.com/office/drawing/2014/main" id="{54753F25-09FD-3B8B-169D-84369845B9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 r="56809" b="3762"/>
        <a:stretch>
          <a:fillRect/>
        </a:stretch>
      </xdr:blipFill>
      <xdr:spPr>
        <a:xfrm>
          <a:off x="9639301" y="9525"/>
          <a:ext cx="992108" cy="647933"/>
        </a:xfrm>
        <a:prstGeom prst="rect">
          <a:avLst/>
        </a:prstGeom>
      </xdr:spPr>
    </xdr:pic>
    <xdr:clientData/>
  </xdr:twoCellAnchor>
  <xdr:twoCellAnchor>
    <xdr:from>
      <xdr:col>0</xdr:col>
      <xdr:colOff>0</xdr:colOff>
      <xdr:row>39</xdr:row>
      <xdr:rowOff>142875</xdr:rowOff>
    </xdr:from>
    <xdr:to>
      <xdr:col>12</xdr:col>
      <xdr:colOff>372109</xdr:colOff>
      <xdr:row>44</xdr:row>
      <xdr:rowOff>114300</xdr:rowOff>
    </xdr:to>
    <xdr:sp macro="" textlink="">
      <xdr:nvSpPr>
        <xdr:cNvPr id="3" name="TextBox 2">
          <a:extLst>
            <a:ext uri="{FF2B5EF4-FFF2-40B4-BE49-F238E27FC236}">
              <a16:creationId xmlns:a16="http://schemas.microsoft.com/office/drawing/2014/main" id="{45A002DF-DED6-4ED4-B958-9AA3DB68F2F4}"/>
            </a:ext>
          </a:extLst>
        </xdr:cNvPr>
        <xdr:cNvSpPr txBox="1"/>
      </xdr:nvSpPr>
      <xdr:spPr>
        <a:xfrm>
          <a:off x="0" y="6172200"/>
          <a:ext cx="11030584"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Non-IFRS financial measure. Refer to the "Non-IFRS Financial Measures" section at the beginning of this presentation for more information.</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[2]   Based on adjusted net earnings available to IGM common shareholders.</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[3]   The Effect of consolidation includes the elimination of intercompany transactions and the application of the Corporation’s accounting method for investments under common ownership including an allocation of the results of the fintech portfolio.</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[4]   Refer to the detailed table in the “Adjustments” section of the current MD&amp;A for additional information.</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[5]   Represents IGM's share of discontinued operations of Great</a:t>
          </a:r>
          <a:r>
            <a:rPr lang="en-CA" sz="600" b="0" i="0" u="none" strike="noStrike" baseline="0">
              <a:solidFill>
                <a:schemeClr val="dk1"/>
              </a:solidFill>
              <a:effectLst/>
              <a:latin typeface="Avenir Next LT Pro Light" panose="020B0304020202020204" pitchFamily="34" charset="0"/>
              <a:ea typeface="+mn-ea"/>
              <a:cs typeface="+mn-cs"/>
            </a:rPr>
            <a:t> </a:t>
          </a:r>
          <a:r>
            <a:rPr lang="en-CA" sz="600" b="0" i="0" u="none" strike="noStrike">
              <a:solidFill>
                <a:schemeClr val="dk1"/>
              </a:solidFill>
              <a:effectLst/>
              <a:latin typeface="Avenir Next LT Pro Light" panose="020B0304020202020204" pitchFamily="34" charset="0"/>
              <a:ea typeface="+mn-ea"/>
              <a:cs typeface="+mn-cs"/>
            </a:rPr>
            <a:t>West.</a:t>
          </a:r>
        </a:p>
        <a:p>
          <a:r>
            <a:rPr lang="en-CA" sz="600" b="0" i="0" u="none" strike="noStrike">
              <a:solidFill>
                <a:schemeClr val="dk1"/>
              </a:solidFill>
              <a:effectLst/>
              <a:latin typeface="Avenir Next LT Pro Light" panose="020B0304020202020204" pitchFamily="34" charset="0"/>
              <a:ea typeface="+mn-ea"/>
              <a:cs typeface="+mn-cs"/>
            </a:rPr>
            <a:t>.</a:t>
          </a:r>
          <a:r>
            <a:rPr lang="en-CA" sz="600">
              <a:effectLst/>
              <a:latin typeface="Avenir Next LT Pro Light" panose="020B0304020202020204" pitchFamily="34" charset="0"/>
            </a:rPr>
            <a:t> </a:t>
          </a:r>
          <a:endParaRPr lang="en-CA" sz="600">
            <a:solidFill>
              <a:schemeClr val="tx1"/>
            </a:solidFill>
            <a:latin typeface="Avenir Next LT Pro Light" panose="020B03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xdr:row>
      <xdr:rowOff>66579</xdr:rowOff>
    </xdr:from>
    <xdr:to>
      <xdr:col>11</xdr:col>
      <xdr:colOff>46914</xdr:colOff>
      <xdr:row>2</xdr:row>
      <xdr:rowOff>14736</xdr:rowOff>
    </xdr:to>
    <xdr:pic>
      <xdr:nvPicPr>
        <xdr:cNvPr id="3" name="Picture 10">
          <a:extLst>
            <a:ext uri="{FF2B5EF4-FFF2-40B4-BE49-F238E27FC236}">
              <a16:creationId xmlns:a16="http://schemas.microsoft.com/office/drawing/2014/main" id="{83695A4D-2BC9-41FC-85C6-26A0137F6CF4}"/>
            </a:ext>
          </a:extLst>
        </xdr:cNvPr>
        <xdr:cNvPicPr>
          <a:picLocks noChangeAspect="1"/>
        </xdr:cNvPicPr>
      </xdr:nvPicPr>
      <xdr:blipFill>
        <a:blip xmlns:r="http://schemas.openxmlformats.org/officeDocument/2006/relationships" r:embed="rId1"/>
        <a:stretch>
          <a:fillRect/>
        </a:stretch>
      </xdr:blipFill>
      <xdr:spPr>
        <a:xfrm>
          <a:off x="9228761" y="95154"/>
          <a:ext cx="1337206" cy="583157"/>
        </a:xfrm>
        <a:prstGeom prst="rect">
          <a:avLst/>
        </a:prstGeom>
      </xdr:spPr>
    </xdr:pic>
    <xdr:clientData/>
  </xdr:twoCellAnchor>
  <xdr:twoCellAnchor>
    <xdr:from>
      <xdr:col>0</xdr:col>
      <xdr:colOff>0</xdr:colOff>
      <xdr:row>32</xdr:row>
      <xdr:rowOff>146538</xdr:rowOff>
    </xdr:from>
    <xdr:to>
      <xdr:col>12</xdr:col>
      <xdr:colOff>434021</xdr:colOff>
      <xdr:row>37</xdr:row>
      <xdr:rowOff>54950</xdr:rowOff>
    </xdr:to>
    <xdr:sp macro="" textlink="">
      <xdr:nvSpPr>
        <xdr:cNvPr id="11" name="TextBox 1">
          <a:extLst>
            <a:ext uri="{FF2B5EF4-FFF2-40B4-BE49-F238E27FC236}">
              <a16:creationId xmlns:a16="http://schemas.microsoft.com/office/drawing/2014/main" id="{10EB9DC6-8378-47FA-856F-3D5D7823432D}"/>
            </a:ext>
          </a:extLst>
        </xdr:cNvPr>
        <xdr:cNvSpPr txBox="1"/>
      </xdr:nvSpPr>
      <xdr:spPr>
        <a:xfrm>
          <a:off x="0" y="5083052"/>
          <a:ext cx="11030584" cy="512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Average direct ownership presented does not consider the effect of treasury shares held by GBL.</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[2]   Non-IFRS financial measure. Refer to the "Non-IFRS Financial Measures" section at the beginning of this presentation for more information.</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[3]   Average economic ownership including the effect of treasury shares held by GBL.</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[4]   In the fourth quarter of 2025, included impairment charges of $65 million recognized at the Parjointco level on Imerys related goodwill. Refer to the section "GBL" in the section "Review of Segments and Operating Results" in the 2025 annual</a:t>
          </a:r>
          <a:br>
            <a:rPr lang="en-CA" sz="600" b="0" i="0" u="none" strike="noStrike">
              <a:solidFill>
                <a:schemeClr val="dk1"/>
              </a:solidFill>
              <a:effectLst/>
              <a:latin typeface="Avenir Next LT Pro Light" panose="020B0304020202020204" pitchFamily="34" charset="0"/>
              <a:ea typeface="+mn-ea"/>
              <a:cs typeface="+mn-cs"/>
            </a:rPr>
          </a:br>
          <a:r>
            <a:rPr lang="en-CA" sz="600" b="0" i="0" u="none" strike="noStrike">
              <a:solidFill>
                <a:schemeClr val="dk1"/>
              </a:solidFill>
              <a:effectLst/>
              <a:latin typeface="Avenir Next LT Pro Light" panose="020B0304020202020204" pitchFamily="34" charset="0"/>
              <a:ea typeface="+mn-ea"/>
              <a:cs typeface="+mn-cs"/>
            </a:rPr>
            <a:t>        MD&amp;A for more information.</a:t>
          </a:r>
          <a:r>
            <a:rPr lang="en-CA" sz="600">
              <a:effectLst/>
              <a:latin typeface="Avenir Next LT Pro Light" panose="020B0304020202020204" pitchFamily="34" charset="0"/>
            </a:rPr>
            <a:t> </a:t>
          </a:r>
          <a:endParaRPr lang="en-CA" sz="600">
            <a:solidFill>
              <a:schemeClr val="tx1"/>
            </a:solidFill>
            <a:latin typeface="Avenir Next LT Pro Light" panose="020B03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0</xdr:row>
      <xdr:rowOff>21980</xdr:rowOff>
    </xdr:from>
    <xdr:to>
      <xdr:col>10</xdr:col>
      <xdr:colOff>508498</xdr:colOff>
      <xdr:row>1</xdr:row>
      <xdr:rowOff>267110</xdr:rowOff>
    </xdr:to>
    <xdr:pic>
      <xdr:nvPicPr>
        <xdr:cNvPr id="90" name="Picture 2">
          <a:extLst>
            <a:ext uri="{FF2B5EF4-FFF2-40B4-BE49-F238E27FC236}">
              <a16:creationId xmlns:a16="http://schemas.microsoft.com/office/drawing/2014/main" id="{C6F07FA6-F461-4C5B-BB61-3A530B15CD98}"/>
            </a:ext>
          </a:extLst>
        </xdr:cNvPr>
        <xdr:cNvPicPr>
          <a:picLocks noChangeAspect="1"/>
        </xdr:cNvPicPr>
      </xdr:nvPicPr>
      <xdr:blipFill>
        <a:blip xmlns:r="http://schemas.openxmlformats.org/officeDocument/2006/relationships" r:embed="rId1"/>
        <a:stretch>
          <a:fillRect/>
        </a:stretch>
      </xdr:blipFill>
      <xdr:spPr>
        <a:xfrm>
          <a:off x="8723187" y="21980"/>
          <a:ext cx="1151857" cy="273705"/>
        </a:xfrm>
        <a:prstGeom prst="rect">
          <a:avLst/>
        </a:prstGeom>
      </xdr:spPr>
    </xdr:pic>
    <xdr:clientData/>
  </xdr:twoCellAnchor>
  <xdr:twoCellAnchor editAs="oneCell">
    <xdr:from>
      <xdr:col>8</xdr:col>
      <xdr:colOff>48531</xdr:colOff>
      <xdr:row>1</xdr:row>
      <xdr:rowOff>340663</xdr:rowOff>
    </xdr:from>
    <xdr:to>
      <xdr:col>12</xdr:col>
      <xdr:colOff>3956</xdr:colOff>
      <xdr:row>2</xdr:row>
      <xdr:rowOff>16297</xdr:rowOff>
    </xdr:to>
    <xdr:pic>
      <xdr:nvPicPr>
        <xdr:cNvPr id="89" name="Picture 3">
          <a:extLst>
            <a:ext uri="{FF2B5EF4-FFF2-40B4-BE49-F238E27FC236}">
              <a16:creationId xmlns:a16="http://schemas.microsoft.com/office/drawing/2014/main" id="{994A02A7-C0FF-4191-A2D6-59A06FA200EB}"/>
            </a:ext>
          </a:extLst>
        </xdr:cNvPr>
        <xdr:cNvPicPr>
          <a:picLocks noChangeAspect="1"/>
        </xdr:cNvPicPr>
      </xdr:nvPicPr>
      <xdr:blipFill>
        <a:blip xmlns:r="http://schemas.openxmlformats.org/officeDocument/2006/relationships" r:embed="rId2"/>
        <a:stretch>
          <a:fillRect/>
        </a:stretch>
      </xdr:blipFill>
      <xdr:spPr>
        <a:xfrm>
          <a:off x="6767868" y="373061"/>
          <a:ext cx="1316139" cy="304154"/>
        </a:xfrm>
        <a:prstGeom prst="rect">
          <a:avLst/>
        </a:prstGeom>
      </xdr:spPr>
    </xdr:pic>
    <xdr:clientData/>
  </xdr:twoCellAnchor>
  <xdr:twoCellAnchor>
    <xdr:from>
      <xdr:col>0</xdr:col>
      <xdr:colOff>0</xdr:colOff>
      <xdr:row>28</xdr:row>
      <xdr:rowOff>154278</xdr:rowOff>
    </xdr:from>
    <xdr:to>
      <xdr:col>13</xdr:col>
      <xdr:colOff>244528</xdr:colOff>
      <xdr:row>32</xdr:row>
      <xdr:rowOff>63464</xdr:rowOff>
    </xdr:to>
    <xdr:sp macro="" textlink="">
      <xdr:nvSpPr>
        <xdr:cNvPr id="3" name="TextBox 2">
          <a:extLst>
            <a:ext uri="{FF2B5EF4-FFF2-40B4-BE49-F238E27FC236}">
              <a16:creationId xmlns:a16="http://schemas.microsoft.com/office/drawing/2014/main" id="{6844AB04-CDF1-49DA-876B-33F0919A2DC8}"/>
            </a:ext>
          </a:extLst>
        </xdr:cNvPr>
        <xdr:cNvSpPr txBox="1"/>
      </xdr:nvSpPr>
      <xdr:spPr>
        <a:xfrm>
          <a:off x="0" y="4641760"/>
          <a:ext cx="11030584" cy="512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Non-IFRS financial measure. Refer to the "Non-IFRS Financial Measures" section at the beginning of this presentation for more information.</a:t>
          </a:r>
          <a:endParaRPr lang="en-CA" sz="600">
            <a:solidFill>
              <a:schemeClr val="tx1"/>
            </a:solidFill>
            <a:latin typeface="Avenir Next LT Pro Light" panose="020B03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501650</xdr:colOff>
      <xdr:row>1</xdr:row>
      <xdr:rowOff>273855</xdr:rowOff>
    </xdr:to>
    <xdr:pic>
      <xdr:nvPicPr>
        <xdr:cNvPr id="130" name="Picture 2">
          <a:extLst>
            <a:ext uri="{FF2B5EF4-FFF2-40B4-BE49-F238E27FC236}">
              <a16:creationId xmlns:a16="http://schemas.microsoft.com/office/drawing/2014/main" id="{FEA14ECC-B80A-42E5-946D-D6301C62B28A}"/>
            </a:ext>
          </a:extLst>
        </xdr:cNvPr>
        <xdr:cNvPicPr>
          <a:picLocks noChangeAspect="1"/>
        </xdr:cNvPicPr>
      </xdr:nvPicPr>
      <xdr:blipFill>
        <a:blip xmlns:r="http://schemas.openxmlformats.org/officeDocument/2006/relationships" r:embed="rId1"/>
        <a:stretch>
          <a:fillRect/>
        </a:stretch>
      </xdr:blipFill>
      <xdr:spPr>
        <a:xfrm>
          <a:off x="10059981" y="31750"/>
          <a:ext cx="1147762" cy="273855"/>
        </a:xfrm>
        <a:prstGeom prst="rect">
          <a:avLst/>
        </a:prstGeom>
      </xdr:spPr>
    </xdr:pic>
    <xdr:clientData/>
  </xdr:twoCellAnchor>
  <xdr:twoCellAnchor editAs="oneCell">
    <xdr:from>
      <xdr:col>9</xdr:col>
      <xdr:colOff>0</xdr:colOff>
      <xdr:row>1</xdr:row>
      <xdr:rowOff>341641</xdr:rowOff>
    </xdr:from>
    <xdr:to>
      <xdr:col>11</xdr:col>
      <xdr:colOff>46599</xdr:colOff>
      <xdr:row>2</xdr:row>
      <xdr:rowOff>17463</xdr:rowOff>
    </xdr:to>
    <xdr:pic>
      <xdr:nvPicPr>
        <xdr:cNvPr id="129" name="Picture 3">
          <a:extLst>
            <a:ext uri="{FF2B5EF4-FFF2-40B4-BE49-F238E27FC236}">
              <a16:creationId xmlns:a16="http://schemas.microsoft.com/office/drawing/2014/main" id="{54BE2A16-91A4-4ED9-A466-B58A711D0F9F}"/>
            </a:ext>
          </a:extLst>
        </xdr:cNvPr>
        <xdr:cNvPicPr>
          <a:picLocks noChangeAspect="1"/>
        </xdr:cNvPicPr>
      </xdr:nvPicPr>
      <xdr:blipFill>
        <a:blip xmlns:r="http://schemas.openxmlformats.org/officeDocument/2006/relationships" r:embed="rId2"/>
        <a:stretch>
          <a:fillRect/>
        </a:stretch>
      </xdr:blipFill>
      <xdr:spPr>
        <a:xfrm>
          <a:off x="10041963" y="373391"/>
          <a:ext cx="1348008" cy="313997"/>
        </a:xfrm>
        <a:prstGeom prst="rect">
          <a:avLst/>
        </a:prstGeom>
      </xdr:spPr>
    </xdr:pic>
    <xdr:clientData/>
  </xdr:twoCellAnchor>
  <xdr:twoCellAnchor>
    <xdr:from>
      <xdr:col>0</xdr:col>
      <xdr:colOff>1</xdr:colOff>
      <xdr:row>34</xdr:row>
      <xdr:rowOff>1</xdr:rowOff>
    </xdr:from>
    <xdr:to>
      <xdr:col>12</xdr:col>
      <xdr:colOff>114301</xdr:colOff>
      <xdr:row>40</xdr:row>
      <xdr:rowOff>9525</xdr:rowOff>
    </xdr:to>
    <xdr:sp macro="" textlink="">
      <xdr:nvSpPr>
        <xdr:cNvPr id="53" name="TextBox 3">
          <a:extLst>
            <a:ext uri="{FF2B5EF4-FFF2-40B4-BE49-F238E27FC236}">
              <a16:creationId xmlns:a16="http://schemas.microsoft.com/office/drawing/2014/main" id="{460382CC-4BF6-41C8-ADC6-6253FC8AFB28}"/>
            </a:ext>
          </a:extLst>
        </xdr:cNvPr>
        <xdr:cNvSpPr txBox="1"/>
      </xdr:nvSpPr>
      <xdr:spPr>
        <a:xfrm>
          <a:off x="1" y="5629276"/>
          <a:ext cx="11506200" cy="933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Includes management fees charged by the investment platform on proprietary capital. Management fees paid by the Corporation are deducted from income from investing activities. </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[2]   Fee-related earnings is a non-IFRS financial measure. Items excluded from fee-related earnings have been included in Other. Refer to the "Non-IFRS Financial Measures" section at the beginning of this presentation for more information.</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[3]   Refer to the “Other Measures” section at the beginning of this presentation for more information. Net carried interest is comprised of carried interest earned, net of amounts allocated to employees. Carried interest is recognized based on changes in fair value of investments held within  </a:t>
          </a:r>
          <a:br>
            <a:rPr lang="en-CA" sz="600" b="0" i="0" u="none" strike="noStrike">
              <a:solidFill>
                <a:schemeClr val="dk1"/>
              </a:solidFill>
              <a:effectLst/>
              <a:latin typeface="Avenir Next LT Pro Light" panose="020B0304020202020204" pitchFamily="34" charset="0"/>
              <a:ea typeface="+mn-ea"/>
              <a:cs typeface="+mn-cs"/>
            </a:rPr>
          </a:br>
          <a:r>
            <a:rPr lang="en-CA" sz="600" b="0" i="0" u="none" strike="noStrike">
              <a:solidFill>
                <a:schemeClr val="dk1"/>
              </a:solidFill>
              <a:effectLst/>
              <a:latin typeface="Avenir Next LT Pro Light" panose="020B0304020202020204" pitchFamily="34" charset="0"/>
              <a:ea typeface="+mn-ea"/>
              <a:cs typeface="+mn-cs"/>
            </a:rPr>
            <a:t>        each consolidated fund, and</a:t>
          </a:r>
          <a:r>
            <a:rPr lang="en-CA" sz="600" b="0" i="0" u="none" strike="noStrike" baseline="0">
              <a:solidFill>
                <a:schemeClr val="dk1"/>
              </a:solidFill>
              <a:effectLst/>
              <a:latin typeface="Avenir Next LT Pro Light" panose="020B0304020202020204" pitchFamily="34" charset="0"/>
              <a:ea typeface="+mn-ea"/>
              <a:cs typeface="+mn-cs"/>
            </a:rPr>
            <a:t> </a:t>
          </a:r>
          <a:r>
            <a:rPr lang="en-CA" sz="600" b="0" i="0" u="none" strike="noStrike">
              <a:solidFill>
                <a:schemeClr val="dk1"/>
              </a:solidFill>
              <a:effectLst/>
              <a:latin typeface="Avenir Next LT Pro Light" panose="020B0304020202020204" pitchFamily="34" charset="0"/>
              <a:ea typeface="+mn-ea"/>
              <a:cs typeface="+mn-cs"/>
            </a:rPr>
            <a:t>based on carried interest earned</a:t>
          </a:r>
          <a:r>
            <a:rPr lang="en-CA" sz="600" b="0" i="0" u="none" strike="noStrike" baseline="0">
              <a:solidFill>
                <a:schemeClr val="dk1"/>
              </a:solidFill>
              <a:effectLst/>
              <a:latin typeface="Avenir Next LT Pro Light" panose="020B0304020202020204" pitchFamily="34" charset="0"/>
              <a:ea typeface="+mn-ea"/>
              <a:cs typeface="+mn-cs"/>
            </a:rPr>
            <a:t> </a:t>
          </a:r>
          <a:r>
            <a:rPr lang="en-CA" sz="600" b="0" i="0" u="none" strike="noStrike">
              <a:solidFill>
                <a:schemeClr val="dk1"/>
              </a:solidFill>
              <a:effectLst/>
              <a:latin typeface="Avenir Next LT Pro Light" panose="020B0304020202020204" pitchFamily="34" charset="0"/>
              <a:ea typeface="+mn-ea"/>
              <a:cs typeface="+mn-cs"/>
            </a:rPr>
            <a:t>when it is highly probable that a significant reversal will not occur with respect to unconsolidated funds. The Corporation’s share of carried interest expense payable by the fund is included in investing activities.</a:t>
          </a:r>
          <a:endParaRPr lang="en-CA" sz="600">
            <a:effectLst/>
            <a:latin typeface="Avenir Next LT Pro Light" panose="020B0304020202020204" pitchFamily="34" charset="0"/>
          </a:endParaRPr>
        </a:p>
        <a:p>
          <a:r>
            <a:rPr lang="en-CA" sz="600" b="0" i="0" u="none" strike="noStrike">
              <a:solidFill>
                <a:schemeClr val="dk1"/>
              </a:solidFill>
              <a:effectLst/>
              <a:latin typeface="Avenir Next LT Pro Light" panose="020B0304020202020204" pitchFamily="34" charset="0"/>
              <a:ea typeface="+mn-ea"/>
              <a:cs typeface="+mn-cs"/>
            </a:rPr>
            <a:t>[4]   Non-controlling interests represent equity interests held by third parties in SHMI, PEM and BEX, as well as interests held in SHMI by Great</a:t>
          </a:r>
          <a:r>
            <a:rPr lang="en-CA" sz="600" b="0" i="0" u="none" strike="noStrike" baseline="0">
              <a:solidFill>
                <a:schemeClr val="dk1"/>
              </a:solidFill>
              <a:effectLst/>
              <a:latin typeface="Avenir Next LT Pro Light" panose="020B0304020202020204" pitchFamily="34" charset="0"/>
              <a:ea typeface="+mn-ea"/>
              <a:cs typeface="+mn-cs"/>
            </a:rPr>
            <a:t> </a:t>
          </a:r>
          <a:r>
            <a:rPr lang="en-CA" sz="600" b="0" i="0" u="none" strike="noStrike">
              <a:solidFill>
                <a:schemeClr val="dk1"/>
              </a:solidFill>
              <a:effectLst/>
              <a:latin typeface="Avenir Next LT Pro Light" panose="020B0304020202020204" pitchFamily="34" charset="0"/>
              <a:ea typeface="+mn-ea"/>
              <a:cs typeface="+mn-cs"/>
            </a:rPr>
            <a:t>West</a:t>
          </a:r>
          <a:r>
            <a:rPr lang="en-CA" sz="600" b="0" i="0" u="none" strike="noStrike" baseline="0">
              <a:solidFill>
                <a:schemeClr val="dk1"/>
              </a:solidFill>
              <a:effectLst/>
              <a:latin typeface="Avenir Next LT Pro Light" panose="020B0304020202020204" pitchFamily="34" charset="0"/>
              <a:ea typeface="+mn-ea"/>
              <a:cs typeface="+mn-cs"/>
            </a:rPr>
            <a:t> </a:t>
          </a:r>
          <a:r>
            <a:rPr lang="en-CA" sz="600" b="0" i="0" u="none" strike="noStrike">
              <a:solidFill>
                <a:schemeClr val="dk1"/>
              </a:solidFill>
              <a:effectLst/>
              <a:latin typeface="Avenir Next LT Pro Light" panose="020B0304020202020204" pitchFamily="34" charset="0"/>
              <a:ea typeface="+mn-ea"/>
              <a:cs typeface="+mn-cs"/>
            </a:rPr>
            <a:t>and management of Sagard.</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[5]   Other includes customer acquisition, development and asset management activities provided by Potentia and Nautilus on behalf of PSEIP.</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[6]   Non-controlling interests represent equity interests held in PSM by Great West and management of Power Sustainable.</a:t>
          </a:r>
          <a:r>
            <a:rPr lang="en-CA" sz="600">
              <a:effectLst/>
              <a:latin typeface="Avenir Next LT Pro Light" panose="020B0304020202020204" pitchFamily="34" charset="0"/>
            </a:rPr>
            <a:t> </a:t>
          </a:r>
          <a:endParaRPr lang="en-CA" sz="600">
            <a:solidFill>
              <a:schemeClr val="tx1"/>
            </a:solidFill>
            <a:latin typeface="Avenir Next LT Pro Light" panose="020B03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104936</xdr:rowOff>
    </xdr:from>
    <xdr:to>
      <xdr:col>12</xdr:col>
      <xdr:colOff>222661</xdr:colOff>
      <xdr:row>31</xdr:row>
      <xdr:rowOff>96864</xdr:rowOff>
    </xdr:to>
    <xdr:sp macro="" textlink="">
      <xdr:nvSpPr>
        <xdr:cNvPr id="13" name="TextBox 1">
          <a:extLst>
            <a:ext uri="{FF2B5EF4-FFF2-40B4-BE49-F238E27FC236}">
              <a16:creationId xmlns:a16="http://schemas.microsoft.com/office/drawing/2014/main" id="{745DA512-45C1-4982-86CD-87662818C618}"/>
            </a:ext>
          </a:extLst>
        </xdr:cNvPr>
        <xdr:cNvSpPr txBox="1"/>
      </xdr:nvSpPr>
      <xdr:spPr>
        <a:xfrm>
          <a:off x="0" y="4937533"/>
          <a:ext cx="8642596" cy="659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Includes the Corporation’s share of earnings (losses) of Wealthsimple. </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[2]   Investments in Energy Infrastructure are consolidated in accordance with IFRS. Contribution to earnings represents the Corporation's share of earnings from the underlying activities of PSEIP and direct investments (i.e., revenues and expenses </a:t>
          </a:r>
          <a:br>
            <a:rPr lang="en-CA" sz="600" b="0" i="0" u="none" strike="noStrike">
              <a:solidFill>
                <a:schemeClr val="dk1"/>
              </a:solidFill>
              <a:effectLst/>
              <a:latin typeface="Avenir Next LT Pro Light" panose="020B0304020202020204" pitchFamily="34" charset="0"/>
              <a:ea typeface="+mn-ea"/>
              <a:cs typeface="+mn-cs"/>
            </a:rPr>
          </a:br>
          <a:r>
            <a:rPr lang="en-CA" sz="600" b="0" i="0" u="none" strike="noStrike">
              <a:solidFill>
                <a:schemeClr val="dk1"/>
              </a:solidFill>
              <a:effectLst/>
              <a:latin typeface="Avenir Next LT Pro Light" panose="020B0304020202020204" pitchFamily="34" charset="0"/>
              <a:ea typeface="+mn-ea"/>
              <a:cs typeface="+mn-cs"/>
            </a:rPr>
            <a:t>       of projects, related financing expenses, depreciation, development and G&amp;A expenses). </a:t>
          </a:r>
          <a:r>
            <a:rPr lang="en-CA" sz="600">
              <a:effectLst/>
              <a:latin typeface="Avenir Next LT Pro Light" panose="020B0304020202020204" pitchFamily="34" charset="0"/>
            </a:rPr>
            <a:t> </a:t>
          </a:r>
          <a:endParaRPr lang="en-CA" sz="600">
            <a:solidFill>
              <a:schemeClr val="tx1"/>
            </a:solidFill>
            <a:latin typeface="Avenir Next LT Pro Light" panose="020B0304020202020204" pitchFamily="34" charset="0"/>
          </a:endParaRPr>
        </a:p>
      </xdr:txBody>
    </xdr:sp>
    <xdr:clientData/>
  </xdr:twoCellAnchor>
  <xdr:twoCellAnchor editAs="oneCell">
    <xdr:from>
      <xdr:col>9</xdr:col>
      <xdr:colOff>0</xdr:colOff>
      <xdr:row>1</xdr:row>
      <xdr:rowOff>64576</xdr:rowOff>
    </xdr:from>
    <xdr:to>
      <xdr:col>10</xdr:col>
      <xdr:colOff>496241</xdr:colOff>
      <xdr:row>1</xdr:row>
      <xdr:rowOff>341606</xdr:rowOff>
    </xdr:to>
    <xdr:pic>
      <xdr:nvPicPr>
        <xdr:cNvPr id="66" name="Picture 2">
          <a:extLst>
            <a:ext uri="{FF2B5EF4-FFF2-40B4-BE49-F238E27FC236}">
              <a16:creationId xmlns:a16="http://schemas.microsoft.com/office/drawing/2014/main" id="{AF021DCC-A836-4AE6-A250-B705DA799A5B}"/>
            </a:ext>
          </a:extLst>
        </xdr:cNvPr>
        <xdr:cNvPicPr>
          <a:picLocks noChangeAspect="1"/>
        </xdr:cNvPicPr>
      </xdr:nvPicPr>
      <xdr:blipFill>
        <a:blip xmlns:r="http://schemas.openxmlformats.org/officeDocument/2006/relationships" r:embed="rId1"/>
        <a:stretch>
          <a:fillRect/>
        </a:stretch>
      </xdr:blipFill>
      <xdr:spPr>
        <a:xfrm>
          <a:off x="9090984" y="96864"/>
          <a:ext cx="1147762" cy="273855"/>
        </a:xfrm>
        <a:prstGeom prst="rect">
          <a:avLst/>
        </a:prstGeom>
      </xdr:spPr>
    </xdr:pic>
    <xdr:clientData/>
  </xdr:twoCellAnchor>
  <xdr:twoCellAnchor editAs="oneCell">
    <xdr:from>
      <xdr:col>9</xdr:col>
      <xdr:colOff>0</xdr:colOff>
      <xdr:row>1</xdr:row>
      <xdr:rowOff>406217</xdr:rowOff>
    </xdr:from>
    <xdr:to>
      <xdr:col>11</xdr:col>
      <xdr:colOff>51962</xdr:colOff>
      <xdr:row>1</xdr:row>
      <xdr:rowOff>723389</xdr:rowOff>
    </xdr:to>
    <xdr:pic>
      <xdr:nvPicPr>
        <xdr:cNvPr id="67" name="Picture 3">
          <a:extLst>
            <a:ext uri="{FF2B5EF4-FFF2-40B4-BE49-F238E27FC236}">
              <a16:creationId xmlns:a16="http://schemas.microsoft.com/office/drawing/2014/main" id="{BBFC0340-C486-4449-97E1-91C35A7E5075}"/>
            </a:ext>
          </a:extLst>
        </xdr:cNvPr>
        <xdr:cNvPicPr>
          <a:picLocks noChangeAspect="1"/>
        </xdr:cNvPicPr>
      </xdr:nvPicPr>
      <xdr:blipFill>
        <a:blip xmlns:r="http://schemas.openxmlformats.org/officeDocument/2006/relationships" r:embed="rId2"/>
        <a:stretch>
          <a:fillRect/>
        </a:stretch>
      </xdr:blipFill>
      <xdr:spPr>
        <a:xfrm>
          <a:off x="9072966" y="438505"/>
          <a:ext cx="1348008" cy="3139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41275</xdr:colOff>
      <xdr:row>1</xdr:row>
      <xdr:rowOff>35834</xdr:rowOff>
    </xdr:from>
    <xdr:to>
      <xdr:col>12</xdr:col>
      <xdr:colOff>13063</xdr:colOff>
      <xdr:row>2</xdr:row>
      <xdr:rowOff>3104</xdr:rowOff>
    </xdr:to>
    <xdr:pic>
      <xdr:nvPicPr>
        <xdr:cNvPr id="7" name="Graphic 1">
          <a:extLst>
            <a:ext uri="{FF2B5EF4-FFF2-40B4-BE49-F238E27FC236}">
              <a16:creationId xmlns:a16="http://schemas.microsoft.com/office/drawing/2014/main" id="{CD10FB0A-CC41-43DB-95BA-C5944006D0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6425" y="67584"/>
          <a:ext cx="1327513" cy="595920"/>
        </a:xfrm>
        <a:prstGeom prst="rect">
          <a:avLst/>
        </a:prstGeom>
      </xdr:spPr>
    </xdr:pic>
    <xdr:clientData/>
  </xdr:twoCellAnchor>
  <xdr:twoCellAnchor>
    <xdr:from>
      <xdr:col>0</xdr:col>
      <xdr:colOff>9525</xdr:colOff>
      <xdr:row>30</xdr:row>
      <xdr:rowOff>38100</xdr:rowOff>
    </xdr:from>
    <xdr:to>
      <xdr:col>13</xdr:col>
      <xdr:colOff>597477</xdr:colOff>
      <xdr:row>33</xdr:row>
      <xdr:rowOff>105102</xdr:rowOff>
    </xdr:to>
    <xdr:sp macro="" textlink="">
      <xdr:nvSpPr>
        <xdr:cNvPr id="39" name="TextBox 1">
          <a:extLst>
            <a:ext uri="{FF2B5EF4-FFF2-40B4-BE49-F238E27FC236}">
              <a16:creationId xmlns:a16="http://schemas.microsoft.com/office/drawing/2014/main" id="{4D6D2BB8-3CC8-4C38-927E-6A76A9AC0EA9}"/>
            </a:ext>
          </a:extLst>
        </xdr:cNvPr>
        <xdr:cNvSpPr txBox="1"/>
      </xdr:nvSpPr>
      <xdr:spPr>
        <a:xfrm>
          <a:off x="9525" y="5089634"/>
          <a:ext cx="9594004" cy="585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In the first quarter of 2026, the Corporation modified its presentation; the contribution to adjusted</a:t>
          </a:r>
          <a:r>
            <a:rPr lang="en-CA" sz="600" b="0" i="0" u="none" strike="noStrike" baseline="0">
              <a:solidFill>
                <a:schemeClr val="dk1"/>
              </a:solidFill>
              <a:effectLst/>
              <a:latin typeface="Avenir Next LT Pro Light" panose="020B0304020202020204" pitchFamily="34" charset="0"/>
              <a:ea typeface="+mn-ea"/>
              <a:cs typeface="+mn-cs"/>
            </a:rPr>
            <a:t> net earnings from the Corporation's investments in Standalone businesses is now presented within Corporate operations and Other. </a:t>
          </a:r>
          <a:br>
            <a:rPr lang="en-CA" sz="600" b="0" i="0" u="none" strike="noStrike" baseline="0">
              <a:solidFill>
                <a:schemeClr val="dk1"/>
              </a:solidFill>
              <a:effectLst/>
              <a:latin typeface="Avenir Next LT Pro Light" panose="020B0304020202020204" pitchFamily="34" charset="0"/>
              <a:ea typeface="+mn-ea"/>
              <a:cs typeface="+mn-cs"/>
            </a:rPr>
          </a:br>
          <a:r>
            <a:rPr lang="en-CA" sz="600" b="0" i="0" u="none" strike="noStrike" baseline="0">
              <a:solidFill>
                <a:schemeClr val="dk1"/>
              </a:solidFill>
              <a:effectLst/>
              <a:latin typeface="Avenir Next LT Pro Light" panose="020B0304020202020204" pitchFamily="34" charset="0"/>
              <a:ea typeface="+mn-ea"/>
              <a:cs typeface="+mn-cs"/>
            </a:rPr>
            <a:t>        As of the first quarter of 2025, this represents the Corporation's investments in LMPG and prior to this included the investments in Peak and Lion. The comparatives have been reclassified to conform with the current presentation.</a:t>
          </a:r>
          <a:endParaRPr lang="en-CA" sz="600" b="0" i="0" u="none" strike="noStrike">
            <a:solidFill>
              <a:schemeClr val="dk1"/>
            </a:solidFill>
            <a:effectLst/>
            <a:latin typeface="Avenir Next LT Pro Light" panose="020B0304020202020204" pitchFamily="34" charset="0"/>
            <a:ea typeface="+mn-ea"/>
            <a:cs typeface="+mn-cs"/>
          </a:endParaRPr>
        </a:p>
        <a:p>
          <a:r>
            <a:rPr lang="en-CA" sz="600" b="0" i="0" u="none" strike="noStrike">
              <a:solidFill>
                <a:schemeClr val="dk1"/>
              </a:solidFill>
              <a:effectLst/>
              <a:latin typeface="Avenir Next LT Pro Light" panose="020B0304020202020204" pitchFamily="34" charset="0"/>
              <a:ea typeface="+mn-ea"/>
              <a:cs typeface="+mn-cs"/>
            </a:rPr>
            <a:t>[2]   Includes foreign exchange gains or losses and interest on cash and cash equivalents.</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[3]   The Corporation has attached tandem share appreciation rights (TSARs) to certain options, which are classified as cash-settled share-based payments. The Corporation has entered into total return swap agreements to manage exposure </a:t>
          </a:r>
          <a:br>
            <a:rPr lang="en-CA" sz="600" b="0" i="0" u="none" strike="noStrike">
              <a:solidFill>
                <a:schemeClr val="dk1"/>
              </a:solidFill>
              <a:effectLst/>
              <a:latin typeface="Avenir Next LT Pro Light" panose="020B0304020202020204" pitchFamily="34" charset="0"/>
              <a:ea typeface="+mn-ea"/>
              <a:cs typeface="+mn-cs"/>
            </a:rPr>
          </a:br>
          <a:r>
            <a:rPr lang="en-CA" sz="600" b="0" i="0" u="none" strike="noStrike">
              <a:solidFill>
                <a:schemeClr val="dk1"/>
              </a:solidFill>
              <a:effectLst/>
              <a:latin typeface="Avenir Next LT Pro Light" panose="020B0304020202020204" pitchFamily="34" charset="0"/>
              <a:ea typeface="+mn-ea"/>
              <a:cs typeface="+mn-cs"/>
            </a:rPr>
            <a:t>        to the volatility of its</a:t>
          </a:r>
          <a:r>
            <a:rPr lang="en-CA" sz="600" b="0" i="0" u="none" strike="noStrike" baseline="0">
              <a:solidFill>
                <a:schemeClr val="dk1"/>
              </a:solidFill>
              <a:effectLst/>
              <a:latin typeface="Avenir Next LT Pro Light" panose="020B0304020202020204" pitchFamily="34" charset="0"/>
              <a:ea typeface="+mn-ea"/>
              <a:cs typeface="+mn-cs"/>
            </a:rPr>
            <a:t> </a:t>
          </a:r>
          <a:r>
            <a:rPr lang="en-CA" sz="600" b="0" i="0" u="none" strike="noStrike">
              <a:solidFill>
                <a:schemeClr val="dk1"/>
              </a:solidFill>
              <a:effectLst/>
              <a:latin typeface="Avenir Next LT Pro Light" panose="020B0304020202020204" pitchFamily="34" charset="0"/>
              <a:ea typeface="+mn-ea"/>
              <a:cs typeface="+mn-cs"/>
            </a:rPr>
            <a:t>cash-settled share-based</a:t>
          </a:r>
          <a:r>
            <a:rPr lang="en-CA" sz="600" b="0" i="0" u="none" strike="noStrike" baseline="0">
              <a:solidFill>
                <a:schemeClr val="dk1"/>
              </a:solidFill>
              <a:effectLst/>
              <a:latin typeface="Avenir Next LT Pro Light" panose="020B0304020202020204" pitchFamily="34" charset="0"/>
              <a:ea typeface="+mn-ea"/>
              <a:cs typeface="+mn-cs"/>
            </a:rPr>
            <a:t> </a:t>
          </a:r>
          <a:r>
            <a:rPr lang="en-CA" sz="600" b="0" i="0" u="none" strike="noStrike">
              <a:solidFill>
                <a:schemeClr val="dk1"/>
              </a:solidFill>
              <a:effectLst/>
              <a:latin typeface="Avenir Next LT Pro Light" panose="020B0304020202020204" pitchFamily="34" charset="0"/>
              <a:ea typeface="+mn-ea"/>
              <a:cs typeface="+mn-cs"/>
            </a:rPr>
            <a:t>payments and related liability. The fair value change of TSARs represents the change in fair value of the liability, net of the remeasurement to fair value of the derivative instruments.</a:t>
          </a:r>
          <a:r>
            <a:rPr lang="en-CA" sz="600">
              <a:effectLst/>
              <a:latin typeface="Avenir Next LT Pro Light" panose="020B0304020202020204" pitchFamily="34" charset="0"/>
            </a:rPr>
            <a:t> </a:t>
          </a:r>
          <a:endParaRPr lang="en-CA" sz="600">
            <a:solidFill>
              <a:schemeClr val="tx1"/>
            </a:solidFill>
            <a:latin typeface="Avenir Next LT Pro Light" panose="020B03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523875</xdr:colOff>
      <xdr:row>1</xdr:row>
      <xdr:rowOff>0</xdr:rowOff>
    </xdr:from>
    <xdr:to>
      <xdr:col>11</xdr:col>
      <xdr:colOff>12404</xdr:colOff>
      <xdr:row>1</xdr:row>
      <xdr:rowOff>662574</xdr:rowOff>
    </xdr:to>
    <xdr:pic>
      <xdr:nvPicPr>
        <xdr:cNvPr id="15" name="Graphic 1">
          <a:extLst>
            <a:ext uri="{FF2B5EF4-FFF2-40B4-BE49-F238E27FC236}">
              <a16:creationId xmlns:a16="http://schemas.microsoft.com/office/drawing/2014/main" id="{4A98D0E0-1321-466A-9E9F-1BECDF1E01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04425" y="31750"/>
          <a:ext cx="1476079" cy="662574"/>
        </a:xfrm>
        <a:prstGeom prst="rect">
          <a:avLst/>
        </a:prstGeom>
      </xdr:spPr>
    </xdr:pic>
    <xdr:clientData/>
  </xdr:twoCellAnchor>
  <xdr:twoCellAnchor>
    <xdr:from>
      <xdr:col>0</xdr:col>
      <xdr:colOff>0</xdr:colOff>
      <xdr:row>43</xdr:row>
      <xdr:rowOff>161924</xdr:rowOff>
    </xdr:from>
    <xdr:to>
      <xdr:col>11</xdr:col>
      <xdr:colOff>266700</xdr:colOff>
      <xdr:row>50</xdr:row>
      <xdr:rowOff>161924</xdr:rowOff>
    </xdr:to>
    <xdr:sp macro="" textlink="">
      <xdr:nvSpPr>
        <xdr:cNvPr id="29" name="TextBox 1">
          <a:extLst>
            <a:ext uri="{FF2B5EF4-FFF2-40B4-BE49-F238E27FC236}">
              <a16:creationId xmlns:a16="http://schemas.microsoft.com/office/drawing/2014/main" id="{1EFE01F5-57DF-4892-A79F-28E4A70EF5D3}"/>
            </a:ext>
          </a:extLst>
        </xdr:cNvPr>
        <xdr:cNvSpPr txBox="1"/>
      </xdr:nvSpPr>
      <xdr:spPr>
        <a:xfrm>
          <a:off x="0" y="7191374"/>
          <a:ext cx="1171575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800" b="0" i="0" u="none" strike="noStrike">
              <a:solidFill>
                <a:sysClr val="windowText" lastClr="000000"/>
              </a:solidFill>
              <a:effectLst/>
              <a:latin typeface="Avenir Next LT Pro Light" panose="020B0304020202020204" pitchFamily="34" charset="0"/>
              <a:ea typeface="+mn-ea"/>
              <a:cs typeface="+mn-cs"/>
            </a:rPr>
            <a:t>[1]   As reported by Great</a:t>
          </a:r>
          <a:r>
            <a:rPr lang="en-CA" sz="800" b="0" i="0" u="none" strike="noStrike" baseline="0">
              <a:solidFill>
                <a:sysClr val="windowText" lastClr="000000"/>
              </a:solidFill>
              <a:effectLst/>
              <a:latin typeface="Avenir Next LT Pro Light" panose="020B0304020202020204" pitchFamily="34" charset="0"/>
              <a:ea typeface="+mn-ea"/>
              <a:cs typeface="+mn-cs"/>
            </a:rPr>
            <a:t> </a:t>
          </a:r>
          <a:r>
            <a:rPr lang="en-CA" sz="800" b="0" i="0" u="none" strike="noStrike">
              <a:solidFill>
                <a:sysClr val="windowText" lastClr="000000"/>
              </a:solidFill>
              <a:effectLst/>
              <a:latin typeface="Avenir Next LT Pro Light" panose="020B0304020202020204" pitchFamily="34" charset="0"/>
              <a:ea typeface="+mn-ea"/>
              <a:cs typeface="+mn-cs"/>
            </a:rPr>
            <a:t>West and IGM.</a:t>
          </a:r>
          <a:r>
            <a:rPr lang="en-CA" sz="800">
              <a:solidFill>
                <a:sysClr val="windowText" lastClr="000000"/>
              </a:solidFill>
              <a:effectLst/>
              <a:latin typeface="Avenir Next LT Pro Light" panose="020B0304020202020204" pitchFamily="34" charset="0"/>
            </a:rPr>
            <a:t> </a:t>
          </a:r>
        </a:p>
        <a:p>
          <a:r>
            <a:rPr lang="en-CA" sz="800" b="0" i="0" u="none" strike="noStrike">
              <a:solidFill>
                <a:sysClr val="windowText" lastClr="000000"/>
              </a:solidFill>
              <a:effectLst/>
              <a:latin typeface="Avenir Next LT Pro Light" panose="020B0304020202020204" pitchFamily="34" charset="0"/>
              <a:ea typeface="+mn-ea"/>
              <a:cs typeface="+mn-cs"/>
            </a:rPr>
            <a:t>[2]   Refer to Part B of the applicable Corporation's MD&amp;A for more details, including a definition of these Adjustments.</a:t>
          </a:r>
          <a:r>
            <a:rPr lang="en-CA" sz="800">
              <a:solidFill>
                <a:sysClr val="windowText" lastClr="000000"/>
              </a:solidFill>
              <a:effectLst/>
              <a:latin typeface="Avenir Next LT Pro Light" panose="020B0304020202020204" pitchFamily="34" charset="0"/>
            </a:rPr>
            <a:t> </a:t>
          </a:r>
        </a:p>
        <a:p>
          <a:r>
            <a:rPr lang="en-CA" sz="800" b="0" i="0" u="none" strike="noStrike">
              <a:solidFill>
                <a:sysClr val="windowText" lastClr="000000"/>
              </a:solidFill>
              <a:effectLst/>
              <a:latin typeface="Avenir Next LT Pro Light" panose="020B0304020202020204" pitchFamily="34" charset="0"/>
              <a:ea typeface="+mn-ea"/>
              <a:cs typeface="+mn-cs"/>
            </a:rPr>
            <a:t>[3]   The Effect of consolidation reflects i) the elimination of intercompany transactions; and ii) the application of the Corporation’s accounting method for investments under common ownership to the Adjustments reported by Great West and IGM.</a:t>
          </a:r>
          <a:r>
            <a:rPr lang="en-CA" sz="800">
              <a:solidFill>
                <a:sysClr val="windowText" lastClr="000000"/>
              </a:solidFill>
              <a:effectLst/>
              <a:latin typeface="Avenir Next LT Pro Light" panose="020B0304020202020204" pitchFamily="34" charset="0"/>
            </a:rPr>
            <a:t> </a:t>
          </a:r>
          <a:br>
            <a:rPr lang="en-CA" sz="800">
              <a:solidFill>
                <a:sysClr val="windowText" lastClr="000000"/>
              </a:solidFill>
              <a:effectLst/>
              <a:latin typeface="Avenir Next LT Pro Light" panose="020B0304020202020204" pitchFamily="34" charset="0"/>
            </a:rPr>
          </a:br>
          <a:r>
            <a:rPr lang="en-CA" sz="800">
              <a:solidFill>
                <a:sysClr val="windowText" lastClr="000000"/>
              </a:solidFill>
              <a:effectLst/>
              <a:latin typeface="Avenir Next LT Pro Light" panose="020B0304020202020204" pitchFamily="34" charset="0"/>
            </a:rPr>
            <a:t>[4]    In the first quarter of 2026, the Corporation modified its presentation; the contribution to adjusted net earnings from the Corporation's investments in Standalone businesses is now presented within Corporate operations and Other. As of the </a:t>
          </a:r>
          <a:br>
            <a:rPr lang="en-CA" sz="800">
              <a:solidFill>
                <a:sysClr val="windowText" lastClr="000000"/>
              </a:solidFill>
              <a:effectLst/>
              <a:latin typeface="Avenir Next LT Pro Light" panose="020B0304020202020204" pitchFamily="34" charset="0"/>
            </a:rPr>
          </a:br>
          <a:r>
            <a:rPr lang="en-CA" sz="800">
              <a:solidFill>
                <a:sysClr val="windowText" lastClr="000000"/>
              </a:solidFill>
              <a:effectLst/>
              <a:latin typeface="Avenir Next LT Pro Light" panose="020B0304020202020204" pitchFamily="34" charset="0"/>
            </a:rPr>
            <a:t>         first quarter of 2025, this represents the Corporation's investment in LMPG and prior to this included the investments in Peak and Lion. The comparatives have been reclassified to conform with the current presentation.</a:t>
          </a:r>
          <a:endParaRPr lang="en-CA" sz="800">
            <a:solidFill>
              <a:sysClr val="windowText" lastClr="000000"/>
            </a:solidFill>
            <a:latin typeface="Avenir Next LT Pro Light" panose="020B03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612035</xdr:colOff>
      <xdr:row>1</xdr:row>
      <xdr:rowOff>16344</xdr:rowOff>
    </xdr:from>
    <xdr:to>
      <xdr:col>11</xdr:col>
      <xdr:colOff>53105</xdr:colOff>
      <xdr:row>1</xdr:row>
      <xdr:rowOff>626634</xdr:rowOff>
    </xdr:to>
    <xdr:pic>
      <xdr:nvPicPr>
        <xdr:cNvPr id="10" name="Graphic 1">
          <a:extLst>
            <a:ext uri="{FF2B5EF4-FFF2-40B4-BE49-F238E27FC236}">
              <a16:creationId xmlns:a16="http://schemas.microsoft.com/office/drawing/2014/main" id="{E368915B-BBEA-4513-92E0-5C3DD3B58C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12966" y="47471"/>
          <a:ext cx="1365120" cy="610290"/>
        </a:xfrm>
        <a:prstGeom prst="rect">
          <a:avLst/>
        </a:prstGeom>
      </xdr:spPr>
    </xdr:pic>
    <xdr:clientData/>
  </xdr:twoCellAnchor>
  <xdr:twoCellAnchor>
    <xdr:from>
      <xdr:col>0</xdr:col>
      <xdr:colOff>0</xdr:colOff>
      <xdr:row>36</xdr:row>
      <xdr:rowOff>107830</xdr:rowOff>
    </xdr:from>
    <xdr:to>
      <xdr:col>16</xdr:col>
      <xdr:colOff>118932</xdr:colOff>
      <xdr:row>41</xdr:row>
      <xdr:rowOff>93990</xdr:rowOff>
    </xdr:to>
    <xdr:sp macro="" textlink="">
      <xdr:nvSpPr>
        <xdr:cNvPr id="4" name="TextBox 1">
          <a:extLst>
            <a:ext uri="{FF2B5EF4-FFF2-40B4-BE49-F238E27FC236}">
              <a16:creationId xmlns:a16="http://schemas.microsoft.com/office/drawing/2014/main" id="{ED26C89E-2063-4B93-8CF1-229BF0F7CE7C}"/>
            </a:ext>
          </a:extLst>
        </xdr:cNvPr>
        <xdr:cNvSpPr txBox="1"/>
      </xdr:nvSpPr>
      <xdr:spPr>
        <a:xfrm>
          <a:off x="0" y="6065448"/>
          <a:ext cx="12833908" cy="651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Cash equivalents include fixed income securities with maturities of more than three months, which are classified as investments in the Consolidated Financial Statements, in accordance with IFRS.</a:t>
          </a:r>
          <a:r>
            <a:rPr lang="en-CA" sz="600">
              <a:effectLst/>
              <a:latin typeface="Avenir Next LT Pro Light" panose="020B0304020202020204" pitchFamily="34" charset="0"/>
            </a:rPr>
            <a:t> </a:t>
          </a:r>
        </a:p>
        <a:p>
          <a:r>
            <a:rPr lang="en-CA" sz="600" b="0" i="0" u="none" strike="noStrike">
              <a:solidFill>
                <a:schemeClr val="dk1"/>
              </a:solidFill>
              <a:effectLst/>
              <a:latin typeface="Avenir Next LT Pro Light" panose="020B0304020202020204" pitchFamily="34" charset="0"/>
              <a:ea typeface="+mn-ea"/>
              <a:cs typeface="+mn-cs"/>
            </a:rPr>
            <a:t>[2]   Certain comparatives have been reclassified to conform with the current presentation. </a:t>
          </a:r>
        </a:p>
        <a:p>
          <a:r>
            <a:rPr lang="en-CA" sz="600" b="0" i="0" u="none" strike="noStrike">
              <a:solidFill>
                <a:schemeClr val="dk1"/>
              </a:solidFill>
              <a:effectLst/>
              <a:latin typeface="Avenir Next LT Pro Light" panose="020B0304020202020204" pitchFamily="34" charset="0"/>
              <a:ea typeface="+mn-ea"/>
              <a:cs typeface="+mn-cs"/>
            </a:rPr>
            <a:t>[3]   Includes Power Financial’s investments in Portage Ventures I and Portage Ventures II.</a:t>
          </a:r>
        </a:p>
        <a:p>
          <a:r>
            <a:rPr lang="en-CA" sz="600" b="0" i="0" u="none" strike="noStrike">
              <a:solidFill>
                <a:schemeClr val="dk1"/>
              </a:solidFill>
              <a:effectLst/>
              <a:latin typeface="Avenir Next LT Pro Light" panose="020B0304020202020204" pitchFamily="34" charset="0"/>
              <a:ea typeface="+mn-ea"/>
              <a:cs typeface="+mn-cs"/>
            </a:rPr>
            <a:t>[4]   Represents Power Financial’s direct and indirect investments in Wealthsimple, net of carried interest payable to Sagard on its investment in Wealthsimple. Excludes investment in Wealthsimple held by other entities within the Power group.</a:t>
          </a:r>
        </a:p>
        <a:p>
          <a:r>
            <a:rPr lang="en-CA" sz="600" b="0" i="0" u="none" strike="noStrike">
              <a:solidFill>
                <a:schemeClr val="dk1"/>
              </a:solidFill>
              <a:effectLst/>
              <a:latin typeface="Avenir Next LT Pro Light" panose="020B0304020202020204" pitchFamily="34" charset="0"/>
              <a:ea typeface="+mn-ea"/>
              <a:cs typeface="+mn-cs"/>
            </a:rPr>
            <a:t>[5]   Perpetual preferred shares issued by Power Financial.</a:t>
          </a:r>
          <a:r>
            <a:rPr lang="en-CA" sz="600">
              <a:effectLst/>
              <a:latin typeface="Avenir Next LT Pro Light" panose="020B0304020202020204" pitchFamily="34" charset="0"/>
            </a:rPr>
            <a:t> </a:t>
          </a:r>
          <a:endParaRPr lang="en-CA" sz="600">
            <a:solidFill>
              <a:schemeClr val="tx1"/>
            </a:solidFill>
            <a:latin typeface="Avenir Next LT Pro Light" panose="020B03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590751</xdr:colOff>
      <xdr:row>1</xdr:row>
      <xdr:rowOff>4420</xdr:rowOff>
    </xdr:from>
    <xdr:to>
      <xdr:col>14</xdr:col>
      <xdr:colOff>49936</xdr:colOff>
      <xdr:row>2</xdr:row>
      <xdr:rowOff>16826</xdr:rowOff>
    </xdr:to>
    <xdr:pic>
      <xdr:nvPicPr>
        <xdr:cNvPr id="2" name="Graphic 1">
          <a:extLst>
            <a:ext uri="{FF2B5EF4-FFF2-40B4-BE49-F238E27FC236}">
              <a16:creationId xmlns:a16="http://schemas.microsoft.com/office/drawing/2014/main" id="{B79AF8BD-EDE0-4318-8007-0AC770707F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40706" y="39056"/>
          <a:ext cx="1384100" cy="641634"/>
        </a:xfrm>
        <a:prstGeom prst="rect">
          <a:avLst/>
        </a:prstGeom>
      </xdr:spPr>
    </xdr:pic>
    <xdr:clientData/>
  </xdr:twoCellAnchor>
  <xdr:twoCellAnchor>
    <xdr:from>
      <xdr:col>0</xdr:col>
      <xdr:colOff>0</xdr:colOff>
      <xdr:row>33</xdr:row>
      <xdr:rowOff>17318</xdr:rowOff>
    </xdr:from>
    <xdr:to>
      <xdr:col>16</xdr:col>
      <xdr:colOff>641364</xdr:colOff>
      <xdr:row>38</xdr:row>
      <xdr:rowOff>24990</xdr:rowOff>
    </xdr:to>
    <xdr:sp macro="" textlink="">
      <xdr:nvSpPr>
        <xdr:cNvPr id="4" name="TextBox 1">
          <a:extLst>
            <a:ext uri="{FF2B5EF4-FFF2-40B4-BE49-F238E27FC236}">
              <a16:creationId xmlns:a16="http://schemas.microsoft.com/office/drawing/2014/main" id="{040E58D8-2F50-414F-98FB-86AECCA8F777}"/>
            </a:ext>
          </a:extLst>
        </xdr:cNvPr>
        <xdr:cNvSpPr txBox="1"/>
      </xdr:nvSpPr>
      <xdr:spPr>
        <a:xfrm>
          <a:off x="0" y="5689023"/>
          <a:ext cx="12850682" cy="65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00" b="0" i="0" u="none" strike="noStrike">
              <a:solidFill>
                <a:schemeClr val="dk1"/>
              </a:solidFill>
              <a:effectLst/>
              <a:latin typeface="Avenir Next LT Pro Light" panose="020B0304020202020204" pitchFamily="34" charset="0"/>
              <a:ea typeface="+mn-ea"/>
              <a:cs typeface="+mn-cs"/>
            </a:rPr>
            <a:t>[1]   Non-IFRS financial measure or non-IFRS ratio. Refer to the "Non-IFRS Financial Measures" section at the beginning of this presentation for more information.</a:t>
          </a:r>
          <a:r>
            <a:rPr lang="en-CA" sz="700">
              <a:effectLst/>
              <a:latin typeface="Avenir Next LT Pro Light" panose="020B0304020202020204" pitchFamily="34" charset="0"/>
            </a:rPr>
            <a:t> </a:t>
          </a:r>
        </a:p>
        <a:p>
          <a:r>
            <a:rPr lang="en-CA" sz="700" b="0" i="0" u="none" strike="noStrike">
              <a:solidFill>
                <a:schemeClr val="dk1"/>
              </a:solidFill>
              <a:effectLst/>
              <a:latin typeface="Avenir Next LT Pro Light" panose="020B0304020202020204" pitchFamily="34" charset="0"/>
              <a:ea typeface="+mn-ea"/>
              <a:cs typeface="+mn-cs"/>
            </a:rPr>
            <a:t>[2]   The management company of Sagard is presented at its fair value. The management company of Power Sustainable is presented at its carrying value.</a:t>
          </a:r>
          <a:r>
            <a:rPr lang="en-CA" sz="700">
              <a:effectLst/>
              <a:latin typeface="Avenir Next LT Pro Light" panose="020B0304020202020204" pitchFamily="34" charset="0"/>
            </a:rPr>
            <a:t> </a:t>
          </a:r>
        </a:p>
        <a:p>
          <a:r>
            <a:rPr lang="en-CA" sz="700">
              <a:effectLst/>
              <a:latin typeface="Avenir Next LT Pro Light" panose="020B0304020202020204" pitchFamily="34" charset="0"/>
            </a:rPr>
            <a:t>[3]</a:t>
          </a:r>
          <a:r>
            <a:rPr lang="en-CA" sz="700" baseline="0">
              <a:effectLst/>
              <a:latin typeface="Avenir Next LT Pro Light" panose="020B0304020202020204" pitchFamily="34" charset="0"/>
            </a:rPr>
            <a:t>   Certain comparatives have been reclassified to conform with the current presentation. </a:t>
          </a:r>
          <a:endParaRPr lang="en-CA" sz="700">
            <a:effectLst/>
            <a:latin typeface="Avenir Next LT Pro Light" panose="020B0304020202020204" pitchFamily="34" charset="0"/>
          </a:endParaRPr>
        </a:p>
        <a:p>
          <a:r>
            <a:rPr lang="en-CA" sz="700" b="0" i="0" u="none" strike="noStrike">
              <a:solidFill>
                <a:schemeClr val="dk1"/>
              </a:solidFill>
              <a:effectLst/>
              <a:latin typeface="Avenir Next LT Pro Light" panose="020B0304020202020204" pitchFamily="34" charset="0"/>
              <a:ea typeface="+mn-ea"/>
              <a:cs typeface="+mn-cs"/>
            </a:rPr>
            <a:t>[4]   Includes Power Financial’s investments in Portage Ventures I and Portage Ventures II.</a:t>
          </a:r>
          <a:br>
            <a:rPr lang="en-CA" sz="700" b="0" i="0" u="none" strike="noStrike">
              <a:solidFill>
                <a:schemeClr val="dk1"/>
              </a:solidFill>
              <a:effectLst/>
              <a:latin typeface="Avenir Next LT Pro Light" panose="020B0304020202020204" pitchFamily="34" charset="0"/>
              <a:ea typeface="+mn-ea"/>
              <a:cs typeface="+mn-cs"/>
            </a:rPr>
          </a:br>
          <a:r>
            <a:rPr lang="en-CA" sz="700" b="0" i="0" u="none" strike="noStrike">
              <a:solidFill>
                <a:schemeClr val="dk1"/>
              </a:solidFill>
              <a:effectLst/>
              <a:latin typeface="Avenir Next LT Pro Light" panose="020B0304020202020204" pitchFamily="34" charset="0"/>
              <a:ea typeface="+mn-ea"/>
              <a:cs typeface="+mn-cs"/>
            </a:rPr>
            <a:t>[5]   Represents Power Financial’s direct and indirect investments in Wealthsimple, net of carried interest payable to Sagard on its investment in Wealthsimple. Excludes investment in Wealthsimple held by other entities within the Power group.</a:t>
          </a:r>
          <a:endParaRPr lang="en-CA" sz="700">
            <a:solidFill>
              <a:schemeClr val="tx1"/>
            </a:solidFill>
            <a:latin typeface="Avenir Next LT Pro Light" panose="020B03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321863</xdr:colOff>
      <xdr:row>1</xdr:row>
      <xdr:rowOff>4581</xdr:rowOff>
    </xdr:from>
    <xdr:to>
      <xdr:col>6</xdr:col>
      <xdr:colOff>34212</xdr:colOff>
      <xdr:row>1</xdr:row>
      <xdr:rowOff>622559</xdr:rowOff>
    </xdr:to>
    <xdr:pic>
      <xdr:nvPicPr>
        <xdr:cNvPr id="3" name="Graphic 1">
          <a:extLst>
            <a:ext uri="{FF2B5EF4-FFF2-40B4-BE49-F238E27FC236}">
              <a16:creationId xmlns:a16="http://schemas.microsoft.com/office/drawing/2014/main" id="{C162342C-F62F-4428-BA49-39956181ECD7}"/>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5563" y="36331"/>
          <a:ext cx="1414149" cy="614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4438194</xdr:colOff>
      <xdr:row>1</xdr:row>
      <xdr:rowOff>23133</xdr:rowOff>
    </xdr:from>
    <xdr:to>
      <xdr:col>8</xdr:col>
      <xdr:colOff>8309</xdr:colOff>
      <xdr:row>2</xdr:row>
      <xdr:rowOff>16008</xdr:rowOff>
    </xdr:to>
    <xdr:pic>
      <xdr:nvPicPr>
        <xdr:cNvPr id="3" name="Graphic 2">
          <a:extLst>
            <a:ext uri="{FF2B5EF4-FFF2-40B4-BE49-F238E27FC236}">
              <a16:creationId xmlns:a16="http://schemas.microsoft.com/office/drawing/2014/main" id="{579726ED-D790-49BA-8AE5-4B39DEC3EA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407759" y="50742"/>
          <a:ext cx="1450767" cy="61867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293813</xdr:colOff>
      <xdr:row>0</xdr:row>
      <xdr:rowOff>22632</xdr:rowOff>
    </xdr:from>
    <xdr:to>
      <xdr:col>7</xdr:col>
      <xdr:colOff>64</xdr:colOff>
      <xdr:row>1</xdr:row>
      <xdr:rowOff>606462</xdr:rowOff>
    </xdr:to>
    <xdr:pic>
      <xdr:nvPicPr>
        <xdr:cNvPr id="8" name="Graphic 1">
          <a:extLst>
            <a:ext uri="{FF2B5EF4-FFF2-40B4-BE49-F238E27FC236}">
              <a16:creationId xmlns:a16="http://schemas.microsoft.com/office/drawing/2014/main" id="{40AF9DF5-22CE-4E4B-B60F-7871C238B0F4}"/>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134119" y="22632"/>
          <a:ext cx="1462026" cy="615580"/>
        </a:xfrm>
        <a:prstGeom prst="rect">
          <a:avLst/>
        </a:prstGeom>
      </xdr:spPr>
    </xdr:pic>
    <xdr:clientData/>
  </xdr:twoCellAnchor>
  <xdr:twoCellAnchor>
    <xdr:from>
      <xdr:col>0</xdr:col>
      <xdr:colOff>0</xdr:colOff>
      <xdr:row>17</xdr:row>
      <xdr:rowOff>10352</xdr:rowOff>
    </xdr:from>
    <xdr:to>
      <xdr:col>11</xdr:col>
      <xdr:colOff>209350</xdr:colOff>
      <xdr:row>20</xdr:row>
      <xdr:rowOff>108379</xdr:rowOff>
    </xdr:to>
    <xdr:sp macro="" textlink="">
      <xdr:nvSpPr>
        <xdr:cNvPr id="4" name="TextBox 1">
          <a:extLst>
            <a:ext uri="{FF2B5EF4-FFF2-40B4-BE49-F238E27FC236}">
              <a16:creationId xmlns:a16="http://schemas.microsoft.com/office/drawing/2014/main" id="{7ED2B216-9787-48D6-BEA2-8D38BCE26961}"/>
            </a:ext>
          </a:extLst>
        </xdr:cNvPr>
        <xdr:cNvSpPr txBox="1"/>
      </xdr:nvSpPr>
      <xdr:spPr>
        <a:xfrm>
          <a:off x="0" y="3737526"/>
          <a:ext cx="12850682" cy="65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Represents the fair value of the assets of the combined Power Corporation and Power Financial holding company included in Adjusted net asset value, a non-IFRS financial measure. Refer to the "Non-IFRS Financial Measures" section at the beginning of this             </a:t>
          </a:r>
        </a:p>
        <a:p>
          <a:r>
            <a:rPr lang="en-CA" sz="600" b="0" i="0" u="none" strike="noStrike">
              <a:solidFill>
                <a:schemeClr val="dk1"/>
              </a:solidFill>
              <a:effectLst/>
              <a:latin typeface="Avenir Next LT Pro Light" panose="020B0304020202020204" pitchFamily="34" charset="0"/>
              <a:ea typeface="+mn-ea"/>
              <a:cs typeface="+mn-cs"/>
            </a:rPr>
            <a:t>        presentation for more information. </a:t>
          </a:r>
          <a:endParaRPr lang="en-CA" sz="600">
            <a:solidFill>
              <a:schemeClr val="tx1"/>
            </a:solidFill>
            <a:latin typeface="Avenir Next LT Pro Light" panose="020B03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3514725</xdr:colOff>
      <xdr:row>43</xdr:row>
      <xdr:rowOff>142875</xdr:rowOff>
    </xdr:from>
    <xdr:to>
      <xdr:col>16</xdr:col>
      <xdr:colOff>759185</xdr:colOff>
      <xdr:row>45</xdr:row>
      <xdr:rowOff>49878</xdr:rowOff>
    </xdr:to>
    <xdr:sp macro="" textlink="">
      <xdr:nvSpPr>
        <xdr:cNvPr id="47" name="TextBox 2">
          <a:extLst>
            <a:ext uri="{FF2B5EF4-FFF2-40B4-BE49-F238E27FC236}">
              <a16:creationId xmlns:a16="http://schemas.microsoft.com/office/drawing/2014/main" id="{F9C0FF1C-8121-43AD-964F-8D48765CFE9F}"/>
            </a:ext>
          </a:extLst>
        </xdr:cNvPr>
        <xdr:cNvSpPr txBox="1"/>
      </xdr:nvSpPr>
      <xdr:spPr>
        <a:xfrm>
          <a:off x="3514725" y="6724650"/>
          <a:ext cx="10627085" cy="230853"/>
        </a:xfrm>
        <a:prstGeom prst="rect">
          <a:avLst/>
        </a:prstGeom>
        <a:noFill/>
      </xdr:spPr>
      <xdr:txBody>
        <a:bodyPr wrap="square" lIns="72000" tIns="72000" rIns="72000" bIns="72000" rtlCol="0" anchor="b" anchorCtr="0">
          <a:noAutofit/>
        </a:bodyPr>
        <a:lstStyle>
          <a:defPPr>
            <a:defRPr lang="en-US"/>
          </a:defPPr>
          <a:lvl1pPr marL="182880" marR="0" lvl="0" indent="-182880" algn="l" defTabSz="914400" rtl="0" eaLnBrk="1" fontAlgn="auto" latinLnBrk="0" hangingPunct="1">
            <a:lnSpc>
              <a:spcPct val="100000"/>
            </a:lnSpc>
            <a:spcBef>
              <a:spcPts val="0"/>
            </a:spcBef>
            <a:spcAft>
              <a:spcPts val="0"/>
            </a:spcAft>
            <a:buClrTx/>
            <a:buSzTx/>
            <a:buFontTx/>
            <a:buNone/>
            <a:tabLst/>
            <a:defRPr kumimoji="0" sz="700" b="0" i="0" u="none" strike="noStrike" kern="1200" cap="none" spc="0" normalizeH="0" baseline="0">
              <a:ln>
                <a:noFill/>
              </a:ln>
              <a:solidFill>
                <a:srgbClr val="73777E"/>
              </a:solidFill>
              <a:effectLst/>
              <a:uLnTx/>
              <a:uFillTx/>
              <a:latin typeface="Avenir Next LT Pro"/>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83600"/>
          <a:endParaRPr lang="en-CA">
            <a:solidFill>
              <a:sysClr val="windowText" lastClr="000000"/>
            </a:solidFill>
          </a:endParaRPr>
        </a:p>
      </xdr:txBody>
    </xdr:sp>
    <xdr:clientData/>
  </xdr:twoCellAnchor>
  <xdr:twoCellAnchor>
    <xdr:from>
      <xdr:col>0</xdr:col>
      <xdr:colOff>0</xdr:colOff>
      <xdr:row>37</xdr:row>
      <xdr:rowOff>0</xdr:rowOff>
    </xdr:from>
    <xdr:to>
      <xdr:col>11</xdr:col>
      <xdr:colOff>44929</xdr:colOff>
      <xdr:row>41</xdr:row>
      <xdr:rowOff>46065</xdr:rowOff>
    </xdr:to>
    <xdr:sp macro="" textlink="">
      <xdr:nvSpPr>
        <xdr:cNvPr id="82" name="TextBox 1">
          <a:extLst>
            <a:ext uri="{FF2B5EF4-FFF2-40B4-BE49-F238E27FC236}">
              <a16:creationId xmlns:a16="http://schemas.microsoft.com/office/drawing/2014/main" id="{455CA364-83C2-46C2-A09C-86C06E4C2182}"/>
            </a:ext>
          </a:extLst>
        </xdr:cNvPr>
        <xdr:cNvSpPr txBox="1"/>
      </xdr:nvSpPr>
      <xdr:spPr>
        <a:xfrm>
          <a:off x="0" y="5894717"/>
          <a:ext cx="10333726" cy="65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b="0" i="0" u="none" strike="noStrike">
              <a:solidFill>
                <a:schemeClr val="dk1"/>
              </a:solidFill>
              <a:effectLst/>
              <a:latin typeface="Avenir Next LT Pro Light" panose="020B0304020202020204" pitchFamily="34" charset="0"/>
              <a:ea typeface="+mn-ea"/>
              <a:cs typeface="+mn-cs"/>
            </a:rPr>
            <a:t>[1]   Includes changes in short-term receivables from, and payables to, investment platforms.</a:t>
          </a:r>
        </a:p>
        <a:p>
          <a:r>
            <a:rPr lang="en-CA" sz="600" b="0" i="0" u="none" strike="noStrike">
              <a:solidFill>
                <a:schemeClr val="dk1"/>
              </a:solidFill>
              <a:effectLst/>
              <a:latin typeface="Avenir Next LT Pro Light" panose="020B0304020202020204" pitchFamily="34" charset="0"/>
              <a:ea typeface="+mn-ea"/>
              <a:cs typeface="+mn-cs"/>
            </a:rPr>
            <a:t>[2]   Includes</a:t>
          </a:r>
          <a:r>
            <a:rPr lang="en-CA" sz="600" b="0" i="0" u="none" strike="noStrike" baseline="0">
              <a:solidFill>
                <a:schemeClr val="dk1"/>
              </a:solidFill>
              <a:effectLst/>
              <a:latin typeface="Avenir Next LT Pro Light" panose="020B0304020202020204" pitchFamily="34" charset="0"/>
              <a:ea typeface="+mn-ea"/>
              <a:cs typeface="+mn-cs"/>
            </a:rPr>
            <a:t> share repurchase-related expenses.</a:t>
          </a:r>
          <a:endParaRPr lang="en-CA" sz="600">
            <a:solidFill>
              <a:schemeClr val="tx1"/>
            </a:solidFill>
            <a:latin typeface="Avenir Next LT Pro Light" panose="020B0304020202020204" pitchFamily="34" charset="0"/>
          </a:endParaRPr>
        </a:p>
      </xdr:txBody>
    </xdr:sp>
    <xdr:clientData/>
  </xdr:twoCellAnchor>
  <xdr:twoCellAnchor editAs="oneCell">
    <xdr:from>
      <xdr:col>7</xdr:col>
      <xdr:colOff>530345</xdr:colOff>
      <xdr:row>1</xdr:row>
      <xdr:rowOff>3890</xdr:rowOff>
    </xdr:from>
    <xdr:to>
      <xdr:col>12</xdr:col>
      <xdr:colOff>3673</xdr:colOff>
      <xdr:row>1</xdr:row>
      <xdr:rowOff>624888</xdr:rowOff>
    </xdr:to>
    <xdr:pic>
      <xdr:nvPicPr>
        <xdr:cNvPr id="2" name="Graphic 1">
          <a:extLst>
            <a:ext uri="{FF2B5EF4-FFF2-40B4-BE49-F238E27FC236}">
              <a16:creationId xmlns:a16="http://schemas.microsoft.com/office/drawing/2014/main" id="{3A8F41E2-135C-49CD-9C5C-BDE2E62608E3}"/>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9166" y="33843"/>
          <a:ext cx="1462196" cy="6178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512472</xdr:colOff>
      <xdr:row>0</xdr:row>
      <xdr:rowOff>16896</xdr:rowOff>
    </xdr:from>
    <xdr:to>
      <xdr:col>11</xdr:col>
      <xdr:colOff>25855</xdr:colOff>
      <xdr:row>1</xdr:row>
      <xdr:rowOff>605415</xdr:rowOff>
    </xdr:to>
    <xdr:pic>
      <xdr:nvPicPr>
        <xdr:cNvPr id="43" name="Graphic 1">
          <a:extLst>
            <a:ext uri="{FF2B5EF4-FFF2-40B4-BE49-F238E27FC236}">
              <a16:creationId xmlns:a16="http://schemas.microsoft.com/office/drawing/2014/main" id="{E43DA9F0-234A-4CCF-B2D1-AFA9DEEBBD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595746" y="16896"/>
          <a:ext cx="1433502" cy="61875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510083</xdr:colOff>
      <xdr:row>0</xdr:row>
      <xdr:rowOff>19050</xdr:rowOff>
    </xdr:from>
    <xdr:to>
      <xdr:col>10</xdr:col>
      <xdr:colOff>639267</xdr:colOff>
      <xdr:row>1</xdr:row>
      <xdr:rowOff>627058</xdr:rowOff>
    </xdr:to>
    <xdr:pic>
      <xdr:nvPicPr>
        <xdr:cNvPr id="2" name="Graphic 1">
          <a:extLst>
            <a:ext uri="{FF2B5EF4-FFF2-40B4-BE49-F238E27FC236}">
              <a16:creationId xmlns:a16="http://schemas.microsoft.com/office/drawing/2014/main" id="{5408C626-08EE-495F-82CE-A1712306EF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711722" y="19050"/>
          <a:ext cx="1424584" cy="639758"/>
        </a:xfrm>
        <a:prstGeom prst="rect">
          <a:avLst/>
        </a:prstGeom>
      </xdr:spPr>
    </xdr:pic>
    <xdr:clientData/>
  </xdr:twoCellAnchor>
  <xdr:twoCellAnchor>
    <xdr:from>
      <xdr:col>0</xdr:col>
      <xdr:colOff>0</xdr:colOff>
      <xdr:row>47</xdr:row>
      <xdr:rowOff>145005</xdr:rowOff>
    </xdr:from>
    <xdr:to>
      <xdr:col>19</xdr:col>
      <xdr:colOff>347265</xdr:colOff>
      <xdr:row>56</xdr:row>
      <xdr:rowOff>93549</xdr:rowOff>
    </xdr:to>
    <xdr:sp macro="" textlink="">
      <xdr:nvSpPr>
        <xdr:cNvPr id="5" name="TextBox 2">
          <a:extLst>
            <a:ext uri="{FF2B5EF4-FFF2-40B4-BE49-F238E27FC236}">
              <a16:creationId xmlns:a16="http://schemas.microsoft.com/office/drawing/2014/main" id="{B76EFFBA-BA90-4FC7-9CA5-E65A6F81288D}"/>
            </a:ext>
          </a:extLst>
        </xdr:cNvPr>
        <xdr:cNvSpPr txBox="1"/>
      </xdr:nvSpPr>
      <xdr:spPr>
        <a:xfrm>
          <a:off x="0" y="7546724"/>
          <a:ext cx="17075546" cy="2121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750" b="0" i="0" u="none" strike="noStrike">
              <a:solidFill>
                <a:schemeClr val="dk1"/>
              </a:solidFill>
              <a:effectLst/>
              <a:latin typeface="Avenir Next LT Pro Light" panose="020B0304020202020204" pitchFamily="34" charset="0"/>
              <a:ea typeface="+mn-ea"/>
              <a:cs typeface="+mn-cs"/>
            </a:rPr>
            <a:t>[1]   The Series A First Preferred Shares are entitled to a quarterly cumulative dividend, at a floating rate equal to one quarter of 70% of the average prime rate quoted by two major Canadian chartered banks.</a:t>
          </a:r>
          <a:r>
            <a:rPr lang="en-CA" sz="750">
              <a:effectLst/>
              <a:latin typeface="Avenir Next LT Pro Light" panose="020B0304020202020204" pitchFamily="34" charset="0"/>
            </a:rPr>
            <a:t> </a:t>
          </a:r>
        </a:p>
        <a:p>
          <a:r>
            <a:rPr lang="en-CA" sz="750" b="0" i="0" u="none" strike="noStrike">
              <a:solidFill>
                <a:schemeClr val="dk1"/>
              </a:solidFill>
              <a:effectLst/>
              <a:latin typeface="Avenir Next LT Pro Light" panose="020B0304020202020204" pitchFamily="34" charset="0"/>
              <a:ea typeface="+mn-ea"/>
              <a:cs typeface="+mn-cs"/>
            </a:rPr>
            <a:t>[2]   </a:t>
          </a:r>
          <a:r>
            <a:rPr lang="en-CA" sz="750">
              <a:latin typeface="Avenir Next LT Pro Light" panose="020B0304020202020204" pitchFamily="34" charset="0"/>
            </a:rPr>
            <a:t>Pursuant to the terms of the Non-Cumulative 5-Year Rate Reset First Preferred Shares, Series P (Series P shares) and the Non-Cumulative Floating Rate First Preferred Shares, Series Q (Series Q shares), on February 2, 2026, all of the outstanding</a:t>
          </a:r>
          <a:r>
            <a:rPr lang="en-CA" sz="750" baseline="0">
              <a:latin typeface="Avenir Next LT Pro Light" panose="020B0304020202020204" pitchFamily="34" charset="0"/>
            </a:rPr>
            <a:t> </a:t>
          </a:r>
          <a:r>
            <a:rPr lang="en-CA" sz="750">
              <a:latin typeface="Avenir Next LT Pro Light" panose="020B0304020202020204" pitchFamily="34" charset="0"/>
            </a:rPr>
            <a:t>1,542,484 Series Q shares were converted </a:t>
          </a:r>
        </a:p>
        <a:p>
          <a:r>
            <a:rPr lang="en-CA" sz="750" baseline="0">
              <a:latin typeface="Avenir Next LT Pro Light" panose="020B0304020202020204" pitchFamily="34" charset="0"/>
            </a:rPr>
            <a:t>        </a:t>
          </a:r>
          <a:r>
            <a:rPr lang="en-CA" sz="750">
              <a:latin typeface="Avenir Next LT Pro Light" panose="020B0304020202020204" pitchFamily="34" charset="0"/>
            </a:rPr>
            <a:t>on a one-for-one basis, into Series P shares. The</a:t>
          </a:r>
          <a:r>
            <a:rPr lang="en-CA" sz="750" baseline="0">
              <a:latin typeface="Avenir Next LT Pro Light" panose="020B0304020202020204" pitchFamily="34" charset="0"/>
            </a:rPr>
            <a:t> </a:t>
          </a:r>
          <a:r>
            <a:rPr lang="en-CA" sz="750">
              <a:latin typeface="Avenir Next LT Pro Light" panose="020B0304020202020204" pitchFamily="34" charset="0"/>
            </a:rPr>
            <a:t>dividend rate for the Series P</a:t>
          </a:r>
          <a:r>
            <a:rPr lang="en-CA" sz="750" baseline="0">
              <a:latin typeface="Avenir Next LT Pro Light" panose="020B0304020202020204" pitchFamily="34" charset="0"/>
            </a:rPr>
            <a:t> </a:t>
          </a:r>
          <a:r>
            <a:rPr lang="en-CA" sz="750">
              <a:latin typeface="Avenir Next LT Pro Light" panose="020B0304020202020204" pitchFamily="34" charset="0"/>
            </a:rPr>
            <a:t>shares was reset to an annual fixed rate of 4.591% or $0.286938 per share cash dividend payable quarterly.</a:t>
          </a:r>
          <a:br>
            <a:rPr lang="en-CA" sz="800">
              <a:latin typeface="Avenir Next LT Pro Light" panose="020B0304020202020204" pitchFamily="34" charset="0"/>
            </a:rPr>
          </a:br>
          <a:r>
            <a:rPr lang="en-CA" sz="750" b="0" i="0" u="none" strike="noStrike">
              <a:solidFill>
                <a:schemeClr val="dk1"/>
              </a:solidFill>
              <a:effectLst/>
              <a:latin typeface="Avenir Next LT Pro Light" panose="020B0304020202020204" pitchFamily="34" charset="0"/>
              <a:ea typeface="+mn-ea"/>
              <a:cs typeface="+mn-cs"/>
            </a:rPr>
            <a:t>[3]   The dividend rate will reset on the earliest issuer redemption date and every fifth year thereafter at a rate equal to the 5-year Government of Canada bond yield plus a reset spread (1.60% for Series P and 2.37% for Series T). The holders have the option to convert</a:t>
          </a:r>
          <a:r>
            <a:rPr lang="en-CA" sz="750" b="0" i="0" u="none" strike="noStrike" baseline="0">
              <a:solidFill>
                <a:schemeClr val="dk1"/>
              </a:solidFill>
              <a:effectLst/>
              <a:latin typeface="Avenir Next LT Pro Light" panose="020B0304020202020204" pitchFamily="34" charset="0"/>
              <a:ea typeface="+mn-ea"/>
              <a:cs typeface="+mn-cs"/>
            </a:rPr>
            <a:t> </a:t>
          </a:r>
          <a:r>
            <a:rPr lang="en-CA" sz="750" b="0" i="0" u="none" strike="noStrike">
              <a:solidFill>
                <a:schemeClr val="dk1"/>
              </a:solidFill>
              <a:effectLst/>
              <a:latin typeface="Avenir Next LT Pro Light" panose="020B0304020202020204" pitchFamily="34" charset="0"/>
              <a:ea typeface="+mn-ea"/>
              <a:cs typeface="+mn-cs"/>
            </a:rPr>
            <a:t>their shares into</a:t>
          </a:r>
          <a:r>
            <a:rPr lang="en-CA" sz="750" b="0" i="0" u="none" strike="noStrike" baseline="0">
              <a:solidFill>
                <a:schemeClr val="dk1"/>
              </a:solidFill>
              <a:effectLst/>
              <a:latin typeface="Avenir Next LT Pro Light" panose="020B0304020202020204" pitchFamily="34" charset="0"/>
              <a:ea typeface="+mn-ea"/>
              <a:cs typeface="+mn-cs"/>
            </a:rPr>
            <a:t> </a:t>
          </a:r>
          <a:br>
            <a:rPr lang="en-CA" sz="750" b="0" i="0" u="none" strike="noStrike" baseline="0">
              <a:solidFill>
                <a:schemeClr val="dk1"/>
              </a:solidFill>
              <a:effectLst/>
              <a:latin typeface="Avenir Next LT Pro Light" panose="020B0304020202020204" pitchFamily="34" charset="0"/>
              <a:ea typeface="+mn-ea"/>
              <a:cs typeface="+mn-cs"/>
            </a:rPr>
          </a:br>
          <a:r>
            <a:rPr lang="en-CA" sz="750" b="0" i="0" u="none" strike="noStrike" baseline="0">
              <a:solidFill>
                <a:schemeClr val="dk1"/>
              </a:solidFill>
              <a:effectLst/>
              <a:latin typeface="Avenir Next LT Pro Light" panose="020B0304020202020204" pitchFamily="34" charset="0"/>
              <a:ea typeface="+mn-ea"/>
              <a:cs typeface="+mn-cs"/>
            </a:rPr>
            <a:t>        </a:t>
          </a:r>
          <a:r>
            <a:rPr lang="en-CA" sz="750" b="0" i="0" u="none" strike="noStrike">
              <a:solidFill>
                <a:schemeClr val="dk1"/>
              </a:solidFill>
              <a:effectLst/>
              <a:latin typeface="Avenir Next LT Pro Light" panose="020B0304020202020204" pitchFamily="34" charset="0"/>
              <a:ea typeface="+mn-ea"/>
              <a:cs typeface="+mn-cs"/>
            </a:rPr>
            <a:t>non-cumulative floating rate First Preferred Shares subject to certain conditions on the earliest redemption date and every fifth year thereafter at a rate equal to the 3-month Government of Canada Treasury Bill rate plus the reset spread indicated.</a:t>
          </a:r>
          <a:r>
            <a:rPr lang="en-CA" sz="750">
              <a:effectLst/>
              <a:latin typeface="Avenir Next LT Pro Light" panose="020B0304020202020204" pitchFamily="34" charset="0"/>
            </a:rPr>
            <a:t> </a:t>
          </a:r>
        </a:p>
        <a:p>
          <a:r>
            <a:rPr lang="en-CA" sz="750" b="0" i="0" u="none" strike="noStrike">
              <a:solidFill>
                <a:schemeClr val="dk1"/>
              </a:solidFill>
              <a:effectLst/>
              <a:latin typeface="Avenir Next LT Pro Light" panose="020B0304020202020204" pitchFamily="34" charset="0"/>
              <a:ea typeface="+mn-ea"/>
              <a:cs typeface="+mn-cs"/>
            </a:rPr>
            <a:t>[4]   The Corporation may redeem for cash the Series V First Preferred Shares in whole or in part, at the Corporation’s option, for $25.25 if redeemed prior to July 31, 2026 and for $25.00 if redeemed thereafter, in each case together with all declared and unpaid dividends to, but excluding, </a:t>
          </a:r>
          <a:br>
            <a:rPr lang="en-CA" sz="750" b="0" i="0" u="none" strike="noStrike">
              <a:solidFill>
                <a:schemeClr val="dk1"/>
              </a:solidFill>
              <a:effectLst/>
              <a:latin typeface="Avenir Next LT Pro Light" panose="020B0304020202020204" pitchFamily="34" charset="0"/>
              <a:ea typeface="+mn-ea"/>
              <a:cs typeface="+mn-cs"/>
            </a:rPr>
          </a:br>
          <a:r>
            <a:rPr lang="en-CA" sz="750" b="0" i="0" u="none" strike="noStrike">
              <a:solidFill>
                <a:schemeClr val="dk1"/>
              </a:solidFill>
              <a:effectLst/>
              <a:latin typeface="Avenir Next LT Pro Light" panose="020B0304020202020204" pitchFamily="34" charset="0"/>
              <a:ea typeface="+mn-ea"/>
              <a:cs typeface="+mn-cs"/>
            </a:rPr>
            <a:t>        the date of redemption.</a:t>
          </a:r>
          <a:r>
            <a:rPr lang="en-CA" sz="750">
              <a:effectLst/>
              <a:latin typeface="Avenir Next LT Pro Light" panose="020B0304020202020204" pitchFamily="34" charset="0"/>
            </a:rPr>
            <a:t> </a:t>
          </a:r>
        </a:p>
        <a:p>
          <a:r>
            <a:rPr lang="en-CA" sz="750" b="0" i="0" u="none" strike="noStrike">
              <a:solidFill>
                <a:schemeClr val="dk1"/>
              </a:solidFill>
              <a:effectLst/>
              <a:latin typeface="Avenir Next LT Pro Light" panose="020B0304020202020204" pitchFamily="34" charset="0"/>
              <a:ea typeface="+mn-ea"/>
              <a:cs typeface="+mn-cs"/>
            </a:rPr>
            <a:t>[5]   The Corporation may redeem for cash on and after January 31, 2027 the Series 23 First Preferred Shares in whole or in part, at $26.00 per share if redeemed prior to January 31, 2028, $25.75 if redeemed on or after January 31, 2028 and prior to January 31, 2029, $25.50 if redeemed on</a:t>
          </a:r>
          <a:br>
            <a:rPr lang="en-CA" sz="750" b="0" i="0" u="none" strike="noStrike">
              <a:solidFill>
                <a:schemeClr val="dk1"/>
              </a:solidFill>
              <a:effectLst/>
              <a:latin typeface="Avenir Next LT Pro Light" panose="020B0304020202020204" pitchFamily="34" charset="0"/>
              <a:ea typeface="+mn-ea"/>
              <a:cs typeface="+mn-cs"/>
            </a:rPr>
          </a:br>
          <a:r>
            <a:rPr lang="en-CA" sz="750" b="0" i="0" u="none" strike="noStrike" baseline="0">
              <a:solidFill>
                <a:schemeClr val="dk1"/>
              </a:solidFill>
              <a:effectLst/>
              <a:latin typeface="Avenir Next LT Pro Light" panose="020B0304020202020204" pitchFamily="34" charset="0"/>
              <a:ea typeface="+mn-ea"/>
              <a:cs typeface="+mn-cs"/>
            </a:rPr>
            <a:t>        </a:t>
          </a:r>
          <a:r>
            <a:rPr lang="en-CA" sz="750" b="0" i="0" u="none" strike="noStrike">
              <a:solidFill>
                <a:schemeClr val="dk1"/>
              </a:solidFill>
              <a:effectLst/>
              <a:latin typeface="Avenir Next LT Pro Light" panose="020B0304020202020204" pitchFamily="34" charset="0"/>
              <a:ea typeface="+mn-ea"/>
              <a:cs typeface="+mn-cs"/>
            </a:rPr>
            <a:t>or after January 31, 2029 and prior to January 31, 2030, $25.25 if redeemed on or after January 31, 2030 and prior to January 31, 2031 and $25.00 if redeemed on or after January 31, 2031, in each case together with all declared and unpaid dividends to, but excluding, </a:t>
          </a:r>
          <a:br>
            <a:rPr lang="en-CA" sz="750" b="0" i="0" u="none" strike="noStrike">
              <a:solidFill>
                <a:schemeClr val="dk1"/>
              </a:solidFill>
              <a:effectLst/>
              <a:latin typeface="Avenir Next LT Pro Light" panose="020B0304020202020204" pitchFamily="34" charset="0"/>
              <a:ea typeface="+mn-ea"/>
              <a:cs typeface="+mn-cs"/>
            </a:rPr>
          </a:br>
          <a:r>
            <a:rPr lang="en-CA" sz="750" b="0" i="0" u="none" strike="noStrike">
              <a:solidFill>
                <a:schemeClr val="dk1"/>
              </a:solidFill>
              <a:effectLst/>
              <a:latin typeface="Avenir Next LT Pro Light" panose="020B0304020202020204" pitchFamily="34" charset="0"/>
              <a:ea typeface="+mn-ea"/>
              <a:cs typeface="+mn-cs"/>
            </a:rPr>
            <a:t>        the date of redemption.</a:t>
          </a:r>
        </a:p>
        <a:p>
          <a:pPr marL="0" marR="0" lvl="0" indent="0" defTabSz="914400" eaLnBrk="1" fontAlgn="auto" latinLnBrk="0" hangingPunct="1">
            <a:lnSpc>
              <a:spcPct val="100000"/>
            </a:lnSpc>
            <a:spcBef>
              <a:spcPts val="0"/>
            </a:spcBef>
            <a:spcAft>
              <a:spcPts val="0"/>
            </a:spcAft>
            <a:buClrTx/>
            <a:buSzTx/>
            <a:buFontTx/>
            <a:buNone/>
            <a:tabLst/>
            <a:defRPr/>
          </a:pPr>
          <a:r>
            <a:rPr lang="en-CA" sz="750" b="0" i="0" u="none" strike="noStrike">
              <a:solidFill>
                <a:schemeClr val="dk1"/>
              </a:solidFill>
              <a:effectLst/>
              <a:latin typeface="Avenir Next LT Pro Light" panose="020B0304020202020204" pitchFamily="34" charset="0"/>
              <a:ea typeface="+mn-ea"/>
              <a:cs typeface="+mn-cs"/>
            </a:rPr>
            <a:t>[6]   </a:t>
          </a:r>
          <a:r>
            <a:rPr lang="en-CA" sz="750" b="0" i="0">
              <a:solidFill>
                <a:schemeClr val="dk1"/>
              </a:solidFill>
              <a:effectLst/>
              <a:latin typeface="Avenir Next LT Pro Light" panose="020B0304020202020204" pitchFamily="34" charset="0"/>
              <a:ea typeface="+mn-ea"/>
              <a:cs typeface="+mn-cs"/>
            </a:rPr>
            <a:t>The Corporation may redeem for cash on and after October 15, 2030 the Series H First Preferred Shares in whole or in part, at $26.00 per share if redeemed prior to October 15, 2031, $25.75 if redeemed on or after October</a:t>
          </a:r>
          <a:r>
            <a:rPr lang="en-CA" sz="750" b="0" i="0" baseline="0">
              <a:solidFill>
                <a:schemeClr val="dk1"/>
              </a:solidFill>
              <a:effectLst/>
              <a:latin typeface="Avenir Next LT Pro Light" panose="020B0304020202020204" pitchFamily="34" charset="0"/>
              <a:ea typeface="+mn-ea"/>
              <a:cs typeface="+mn-cs"/>
            </a:rPr>
            <a:t> 15, 2031</a:t>
          </a:r>
          <a:r>
            <a:rPr lang="en-CA" sz="750" b="0" i="0">
              <a:solidFill>
                <a:schemeClr val="dk1"/>
              </a:solidFill>
              <a:effectLst/>
              <a:latin typeface="Avenir Next LT Pro Light" panose="020B0304020202020204" pitchFamily="34" charset="0"/>
              <a:ea typeface="+mn-ea"/>
              <a:cs typeface="+mn-cs"/>
            </a:rPr>
            <a:t> and prior to October 15, 2032, $25.50 if redeemed on</a:t>
          </a:r>
          <a:br>
            <a:rPr lang="en-CA" sz="750" b="0" i="0" baseline="0">
              <a:solidFill>
                <a:schemeClr val="dk1"/>
              </a:solidFill>
              <a:effectLst/>
              <a:latin typeface="Avenir Next LT Pro Light" panose="020B0304020202020204" pitchFamily="34" charset="0"/>
              <a:ea typeface="+mn-ea"/>
              <a:cs typeface="+mn-cs"/>
            </a:rPr>
          </a:br>
          <a:r>
            <a:rPr lang="en-CA" sz="750" b="0" i="0" baseline="0">
              <a:solidFill>
                <a:schemeClr val="dk1"/>
              </a:solidFill>
              <a:effectLst/>
              <a:latin typeface="Avenir Next LT Pro Light" panose="020B0304020202020204" pitchFamily="34" charset="0"/>
              <a:ea typeface="+mn-ea"/>
              <a:cs typeface="+mn-cs"/>
            </a:rPr>
            <a:t>        or after</a:t>
          </a:r>
          <a:r>
            <a:rPr lang="en-CA" sz="750" b="0" i="0">
              <a:solidFill>
                <a:schemeClr val="dk1"/>
              </a:solidFill>
              <a:effectLst/>
              <a:latin typeface="Avenir Next LT Pro Light" panose="020B0304020202020204" pitchFamily="34" charset="0"/>
              <a:ea typeface="+mn-ea"/>
              <a:cs typeface="+mn-cs"/>
            </a:rPr>
            <a:t> October</a:t>
          </a:r>
          <a:r>
            <a:rPr lang="en-CA" sz="750" b="0" i="0" baseline="0">
              <a:solidFill>
                <a:schemeClr val="dk1"/>
              </a:solidFill>
              <a:effectLst/>
              <a:latin typeface="Avenir Next LT Pro Light" panose="020B0304020202020204" pitchFamily="34" charset="0"/>
              <a:ea typeface="+mn-ea"/>
              <a:cs typeface="+mn-cs"/>
            </a:rPr>
            <a:t> 15, 2032 and </a:t>
          </a:r>
          <a:r>
            <a:rPr lang="en-CA" sz="750" b="0" i="0">
              <a:solidFill>
                <a:schemeClr val="dk1"/>
              </a:solidFill>
              <a:effectLst/>
              <a:latin typeface="Avenir Next LT Pro Light" panose="020B0304020202020204" pitchFamily="34" charset="0"/>
              <a:ea typeface="+mn-ea"/>
              <a:cs typeface="+mn-cs"/>
            </a:rPr>
            <a:t>prior to October 15, 2033, $25.25 if redeemed on</a:t>
          </a:r>
          <a:r>
            <a:rPr lang="en-CA" sz="750" b="0" i="0" baseline="0">
              <a:solidFill>
                <a:schemeClr val="dk1"/>
              </a:solidFill>
              <a:effectLst/>
              <a:latin typeface="Avenir Next LT Pro Light" panose="020B0304020202020204" pitchFamily="34" charset="0"/>
              <a:ea typeface="+mn-ea"/>
              <a:cs typeface="+mn-cs"/>
            </a:rPr>
            <a:t> or after October 15, 2033</a:t>
          </a:r>
          <a:r>
            <a:rPr lang="en-CA" sz="750" b="0" i="0">
              <a:solidFill>
                <a:schemeClr val="dk1"/>
              </a:solidFill>
              <a:effectLst/>
              <a:latin typeface="Avenir Next LT Pro Light" panose="020B0304020202020204" pitchFamily="34" charset="0"/>
              <a:ea typeface="+mn-ea"/>
              <a:cs typeface="+mn-cs"/>
            </a:rPr>
            <a:t> and prior to October 15, 2034 and $25.00 if redeemed on or after October 15, 2034, in each case together with all declared and unpaid dividends to, but excluding,</a:t>
          </a:r>
          <a:br>
            <a:rPr lang="en-CA" sz="750" b="0" i="0">
              <a:solidFill>
                <a:schemeClr val="dk1"/>
              </a:solidFill>
              <a:effectLst/>
              <a:latin typeface="Avenir Next LT Pro Light" panose="020B0304020202020204" pitchFamily="34" charset="0"/>
              <a:ea typeface="+mn-ea"/>
              <a:cs typeface="+mn-cs"/>
            </a:rPr>
          </a:br>
          <a:r>
            <a:rPr lang="en-CA" sz="750" b="0" i="0">
              <a:solidFill>
                <a:schemeClr val="dk1"/>
              </a:solidFill>
              <a:effectLst/>
              <a:latin typeface="Avenir Next LT Pro Light" panose="020B0304020202020204" pitchFamily="34" charset="0"/>
              <a:ea typeface="+mn-ea"/>
              <a:cs typeface="+mn-cs"/>
            </a:rPr>
            <a:t>        the date of redemption.</a:t>
          </a:r>
          <a:r>
            <a:rPr lang="en-CA" sz="750">
              <a:solidFill>
                <a:schemeClr val="dk1"/>
              </a:solidFill>
              <a:effectLst/>
              <a:latin typeface="Avenir Next LT Pro Light" panose="020B0304020202020204" pitchFamily="34" charset="0"/>
              <a:ea typeface="+mn-ea"/>
              <a:cs typeface="+mn-cs"/>
            </a:rPr>
            <a:t> </a:t>
          </a:r>
          <a:endParaRPr lang="en-CA" sz="750">
            <a:effectLst/>
            <a:latin typeface="Avenir Next LT Pro Light" panose="020B0304020202020204" pitchFamily="34" charset="0"/>
          </a:endParaRPr>
        </a:p>
        <a:p>
          <a:r>
            <a:rPr lang="en-CA" sz="750" b="0" i="0" u="none" strike="noStrike">
              <a:solidFill>
                <a:schemeClr val="dk1"/>
              </a:solidFill>
              <a:effectLst/>
              <a:latin typeface="Avenir Next LT Pro Light" panose="020B0304020202020204" pitchFamily="34" charset="0"/>
              <a:ea typeface="+mn-ea"/>
              <a:cs typeface="+mn-cs"/>
            </a:rPr>
            <a:t>[7]   </a:t>
          </a:r>
          <a:r>
            <a:rPr lang="en-CA" sz="750">
              <a:latin typeface="Avenir Next LT Pro Light" panose="020B0304020202020204" pitchFamily="34" charset="0"/>
            </a:rPr>
            <a:t>The Corporation may redeem for cash on and after January 15, 2031 the Series I First Preferred Shares in whole or in part, at $26.00 per share if redeemed prior to January 15, 2032, $25.75 if redeemed on or after January 15, 2032 and prior to January 15, 2033, $25.50 if redeemed on</a:t>
          </a:r>
          <a:br>
            <a:rPr lang="en-CA" sz="750">
              <a:latin typeface="Avenir Next LT Pro Light" panose="020B0304020202020204" pitchFamily="34" charset="0"/>
            </a:rPr>
          </a:br>
          <a:r>
            <a:rPr lang="en-CA" sz="750" baseline="0">
              <a:latin typeface="Avenir Next LT Pro Light" panose="020B0304020202020204" pitchFamily="34" charset="0"/>
            </a:rPr>
            <a:t>        </a:t>
          </a:r>
          <a:r>
            <a:rPr lang="en-CA" sz="750">
              <a:latin typeface="Avenir Next LT Pro Light" panose="020B0304020202020204" pitchFamily="34" charset="0"/>
            </a:rPr>
            <a:t>or after January 15, 2033 and prior to January 15, 2034, $25.25 if redeemed on or after January 15, 2034 and prior to January 15, 2035 and $25.00 if redeemed on or after January 15, 2035, in each case together with all declared and unpaid dividends to, but excluding,</a:t>
          </a:r>
          <a:br>
            <a:rPr lang="en-CA" sz="750">
              <a:latin typeface="Avenir Next LT Pro Light" panose="020B0304020202020204" pitchFamily="34" charset="0"/>
            </a:rPr>
          </a:br>
          <a:r>
            <a:rPr lang="en-CA" sz="750">
              <a:latin typeface="Avenir Next LT Pro Light" panose="020B0304020202020204" pitchFamily="34" charset="0"/>
            </a:rPr>
            <a:t>        the date of redemption.</a:t>
          </a:r>
          <a:endParaRPr lang="en-CA" sz="750">
            <a:solidFill>
              <a:schemeClr val="tx1"/>
            </a:solidFill>
            <a:latin typeface="Avenir Next LT Pro Light" panose="020B03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392957</xdr:colOff>
      <xdr:row>1</xdr:row>
      <xdr:rowOff>34925</xdr:rowOff>
    </xdr:from>
    <xdr:to>
      <xdr:col>11</xdr:col>
      <xdr:colOff>41245</xdr:colOff>
      <xdr:row>2</xdr:row>
      <xdr:rowOff>15100</xdr:rowOff>
    </xdr:to>
    <xdr:pic>
      <xdr:nvPicPr>
        <xdr:cNvPr id="12" name="Graphic 1">
          <a:extLst>
            <a:ext uri="{FF2B5EF4-FFF2-40B4-BE49-F238E27FC236}">
              <a16:creationId xmlns:a16="http://schemas.microsoft.com/office/drawing/2014/main" id="{AE6C58EF-E6AD-4394-A917-23035A14ED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50617" y="68702"/>
          <a:ext cx="1445202" cy="6084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511175</xdr:colOff>
      <xdr:row>0</xdr:row>
      <xdr:rowOff>28575</xdr:rowOff>
    </xdr:from>
    <xdr:to>
      <xdr:col>17</xdr:col>
      <xdr:colOff>36860</xdr:colOff>
      <xdr:row>1</xdr:row>
      <xdr:rowOff>618735</xdr:rowOff>
    </xdr:to>
    <xdr:pic>
      <xdr:nvPicPr>
        <xdr:cNvPr id="2" name="Graphic 3">
          <a:extLst>
            <a:ext uri="{FF2B5EF4-FFF2-40B4-BE49-F238E27FC236}">
              <a16:creationId xmlns:a16="http://schemas.microsoft.com/office/drawing/2014/main" id="{4763D27A-6DCF-4DBB-885B-CDE3A63D2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17075" y="28575"/>
          <a:ext cx="1449735" cy="621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529003</xdr:colOff>
      <xdr:row>0</xdr:row>
      <xdr:rowOff>12943</xdr:rowOff>
    </xdr:from>
    <xdr:to>
      <xdr:col>18</xdr:col>
      <xdr:colOff>469</xdr:colOff>
      <xdr:row>1</xdr:row>
      <xdr:rowOff>607011</xdr:rowOff>
    </xdr:to>
    <xdr:pic>
      <xdr:nvPicPr>
        <xdr:cNvPr id="3" name="Graphic 3">
          <a:extLst>
            <a:ext uri="{FF2B5EF4-FFF2-40B4-BE49-F238E27FC236}">
              <a16:creationId xmlns:a16="http://schemas.microsoft.com/office/drawing/2014/main" id="{7A144F88-D800-4007-BB77-8B3CAACB84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38811" y="12943"/>
          <a:ext cx="1449735" cy="6282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22221</xdr:colOff>
      <xdr:row>1</xdr:row>
      <xdr:rowOff>15818</xdr:rowOff>
    </xdr:from>
    <xdr:to>
      <xdr:col>11</xdr:col>
      <xdr:colOff>52468</xdr:colOff>
      <xdr:row>1</xdr:row>
      <xdr:rowOff>625601</xdr:rowOff>
    </xdr:to>
    <xdr:pic>
      <xdr:nvPicPr>
        <xdr:cNvPr id="31" name="Graphic 2">
          <a:extLst>
            <a:ext uri="{FF2B5EF4-FFF2-40B4-BE49-F238E27FC236}">
              <a16:creationId xmlns:a16="http://schemas.microsoft.com/office/drawing/2014/main" id="{07338A25-F94D-420F-BA2C-7C3543944F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738605" y="49836"/>
          <a:ext cx="1331090" cy="609783"/>
        </a:xfrm>
        <a:prstGeom prst="rect">
          <a:avLst/>
        </a:prstGeom>
      </xdr:spPr>
    </xdr:pic>
    <xdr:clientData/>
  </xdr:twoCellAnchor>
  <xdr:twoCellAnchor>
    <xdr:from>
      <xdr:col>0</xdr:col>
      <xdr:colOff>0</xdr:colOff>
      <xdr:row>42</xdr:row>
      <xdr:rowOff>80211</xdr:rowOff>
    </xdr:from>
    <xdr:to>
      <xdr:col>14</xdr:col>
      <xdr:colOff>294104</xdr:colOff>
      <xdr:row>47</xdr:row>
      <xdr:rowOff>79794</xdr:rowOff>
    </xdr:to>
    <xdr:sp macro="" textlink="">
      <xdr:nvSpPr>
        <xdr:cNvPr id="18" name="TextBox 11">
          <a:extLst>
            <a:ext uri="{FF2B5EF4-FFF2-40B4-BE49-F238E27FC236}">
              <a16:creationId xmlns:a16="http://schemas.microsoft.com/office/drawing/2014/main" id="{1B7EB79E-CCEF-46C7-8BAA-C02AFAF8B5F2}"/>
            </a:ext>
          </a:extLst>
        </xdr:cNvPr>
        <xdr:cNvSpPr txBox="1"/>
      </xdr:nvSpPr>
      <xdr:spPr>
        <a:xfrm>
          <a:off x="0" y="7005053"/>
          <a:ext cx="10454104" cy="103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a:solidFill>
                <a:schemeClr val="tx1"/>
              </a:solidFill>
              <a:latin typeface="Avenir Next LT Pro Light" panose="020B0304020202020204" pitchFamily="34" charset="0"/>
            </a:rPr>
            <a:t>[1]   Attributable to participating shareholders.</a:t>
          </a:r>
        </a:p>
        <a:p>
          <a:r>
            <a:rPr lang="en-CA" sz="600">
              <a:solidFill>
                <a:schemeClr val="tx1"/>
              </a:solidFill>
              <a:latin typeface="Avenir Next LT Pro Light" panose="020B0304020202020204" pitchFamily="34" charset="0"/>
            </a:rPr>
            <a:t>[2]   Non-IFRS financial measure or non-IFRS ratio. Refer to the "Non-IFRS Financial Measures" section at the beginning of this presentation for more information.</a:t>
          </a:r>
        </a:p>
        <a:p>
          <a:r>
            <a:rPr lang="en-CA" sz="600">
              <a:solidFill>
                <a:schemeClr val="tx1"/>
              </a:solidFill>
              <a:latin typeface="Avenir Next LT Pro Light" panose="020B0304020202020204" pitchFamily="34" charset="0"/>
            </a:rPr>
            <a:t>[3]   Represents cash and cash equivalents plus IGM dividends declared and not received less Power dividends declared and not paid.</a:t>
          </a:r>
        </a:p>
        <a:p>
          <a:r>
            <a:rPr lang="en-CA" sz="600">
              <a:solidFill>
                <a:schemeClr val="tx1"/>
              </a:solidFill>
              <a:latin typeface="Avenir Next LT Pro Light" panose="020B0304020202020204" pitchFamily="34" charset="0"/>
            </a:rPr>
            <a:t>[4]   Represents the closing price of a Subordinate Voting Share at the end of the reporting period multiplied by the aggregate of Subordinate Voting Shares and Participating Preferred Shares outstanding.</a:t>
          </a:r>
        </a:p>
        <a:p>
          <a:r>
            <a:rPr lang="en-CA" sz="600">
              <a:solidFill>
                <a:schemeClr val="tx1"/>
              </a:solidFill>
              <a:latin typeface="Avenir Next LT Pro Light" panose="020B0304020202020204" pitchFamily="34" charset="0"/>
            </a:rPr>
            <a:t>[5]   Refer to the “Other Measures” section at the beginning of this presentation for more information. Book value represents Power Corporation’s participating shareholders’ equity divided by the number of participating shares outstanding at the end of the reporting period.</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529129</xdr:colOff>
      <xdr:row>1</xdr:row>
      <xdr:rowOff>19050</xdr:rowOff>
    </xdr:from>
    <xdr:to>
      <xdr:col>11</xdr:col>
      <xdr:colOff>53756</xdr:colOff>
      <xdr:row>2</xdr:row>
      <xdr:rowOff>11252</xdr:rowOff>
    </xdr:to>
    <xdr:pic>
      <xdr:nvPicPr>
        <xdr:cNvPr id="17" name="Graphic 3">
          <a:extLst>
            <a:ext uri="{FF2B5EF4-FFF2-40B4-BE49-F238E27FC236}">
              <a16:creationId xmlns:a16="http://schemas.microsoft.com/office/drawing/2014/main" id="{DE0E37D8-7917-48D0-8CC1-EB3AA5A566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51342" y="50280"/>
          <a:ext cx="1445502" cy="620852"/>
        </a:xfrm>
        <a:prstGeom prst="rect">
          <a:avLst/>
        </a:prstGeom>
      </xdr:spPr>
    </xdr:pic>
    <xdr:clientData/>
  </xdr:twoCellAnchor>
  <xdr:twoCellAnchor>
    <xdr:from>
      <xdr:col>0</xdr:col>
      <xdr:colOff>0</xdr:colOff>
      <xdr:row>39</xdr:row>
      <xdr:rowOff>107950</xdr:rowOff>
    </xdr:from>
    <xdr:to>
      <xdr:col>10</xdr:col>
      <xdr:colOff>358398</xdr:colOff>
      <xdr:row>41</xdr:row>
      <xdr:rowOff>107950</xdr:rowOff>
    </xdr:to>
    <xdr:sp macro="" textlink="">
      <xdr:nvSpPr>
        <xdr:cNvPr id="3" name="TextBox 1">
          <a:extLst>
            <a:ext uri="{FF2B5EF4-FFF2-40B4-BE49-F238E27FC236}">
              <a16:creationId xmlns:a16="http://schemas.microsoft.com/office/drawing/2014/main" id="{75654B1B-AF0B-45FB-8D4F-88AC95FC1CD1}"/>
            </a:ext>
          </a:extLst>
        </xdr:cNvPr>
        <xdr:cNvSpPr txBox="1"/>
      </xdr:nvSpPr>
      <xdr:spPr>
        <a:xfrm>
          <a:off x="0" y="6076950"/>
          <a:ext cx="11018461"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a:solidFill>
                <a:sysClr val="windowText" lastClr="000000"/>
              </a:solidFill>
              <a:latin typeface="Avenir Next LT Pro Light" panose="020B0304020202020204" pitchFamily="34" charset="0"/>
            </a:rPr>
            <a:t>[1]   Total shareholder return represents share price appreciation and dividends received over a period of time expressed as an annualized percentage. Assumes dividends are reinvested in the shares when received.</a:t>
          </a:r>
        </a:p>
        <a:p>
          <a:r>
            <a:rPr lang="en-CA" sz="600">
              <a:solidFill>
                <a:sysClr val="windowText" lastClr="000000"/>
              </a:solidFill>
              <a:latin typeface="Avenir Next LT Pro Light" panose="020B0304020202020204" pitchFamily="34" charset="0"/>
            </a:rPr>
            <a:t>[2]   Dividend yield is calculated as the annualized dividend per participating share based on the dividend declared during the reporting period divided by the share price of a Subordinate Voting Share at the end of the reporting period.</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615945</xdr:colOff>
      <xdr:row>1</xdr:row>
      <xdr:rowOff>19050</xdr:rowOff>
    </xdr:from>
    <xdr:to>
      <xdr:col>11</xdr:col>
      <xdr:colOff>53582</xdr:colOff>
      <xdr:row>2</xdr:row>
      <xdr:rowOff>2706</xdr:rowOff>
    </xdr:to>
    <xdr:pic>
      <xdr:nvPicPr>
        <xdr:cNvPr id="11" name="Graphic 2">
          <a:extLst>
            <a:ext uri="{FF2B5EF4-FFF2-40B4-BE49-F238E27FC236}">
              <a16:creationId xmlns:a16="http://schemas.microsoft.com/office/drawing/2014/main" id="{70348902-FB53-4770-B862-F19F74681A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88258" y="50800"/>
          <a:ext cx="1355337" cy="612306"/>
        </a:xfrm>
        <a:prstGeom prst="rect">
          <a:avLst/>
        </a:prstGeom>
      </xdr:spPr>
    </xdr:pic>
    <xdr:clientData/>
  </xdr:twoCellAnchor>
  <xdr:twoCellAnchor>
    <xdr:from>
      <xdr:col>0</xdr:col>
      <xdr:colOff>0</xdr:colOff>
      <xdr:row>27</xdr:row>
      <xdr:rowOff>143637</xdr:rowOff>
    </xdr:from>
    <xdr:to>
      <xdr:col>12</xdr:col>
      <xdr:colOff>244561</xdr:colOff>
      <xdr:row>34</xdr:row>
      <xdr:rowOff>28335</xdr:rowOff>
    </xdr:to>
    <xdr:sp macro="" textlink="">
      <xdr:nvSpPr>
        <xdr:cNvPr id="57" name="TextBox 1">
          <a:extLst>
            <a:ext uri="{FF2B5EF4-FFF2-40B4-BE49-F238E27FC236}">
              <a16:creationId xmlns:a16="http://schemas.microsoft.com/office/drawing/2014/main" id="{C104C08D-D220-44E5-A834-6BD4459D1F8F}"/>
            </a:ext>
          </a:extLst>
        </xdr:cNvPr>
        <xdr:cNvSpPr txBox="1"/>
      </xdr:nvSpPr>
      <xdr:spPr>
        <a:xfrm>
          <a:off x="0" y="4346221"/>
          <a:ext cx="9286875" cy="1017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a:solidFill>
                <a:schemeClr val="tx1"/>
              </a:solidFill>
              <a:latin typeface="Avenir Next LT Pro Light" panose="020B0304020202020204" pitchFamily="34" charset="0"/>
            </a:rPr>
            <a:t>[1]   Contribution based on earnings reported by Great</a:t>
          </a:r>
          <a:r>
            <a:rPr lang="en-CA" sz="600" baseline="0">
              <a:solidFill>
                <a:schemeClr val="tx1"/>
              </a:solidFill>
              <a:latin typeface="Avenir Next LT Pro Light" panose="020B0304020202020204" pitchFamily="34" charset="0"/>
            </a:rPr>
            <a:t> </a:t>
          </a:r>
          <a:r>
            <a:rPr lang="en-CA" sz="600">
              <a:solidFill>
                <a:schemeClr val="tx1"/>
              </a:solidFill>
              <a:latin typeface="Avenir Next LT Pro Light" panose="020B0304020202020204" pitchFamily="34" charset="0"/>
            </a:rPr>
            <a:t>West and IGM.</a:t>
          </a:r>
        </a:p>
        <a:p>
          <a:r>
            <a:rPr lang="en-CA" sz="600">
              <a:solidFill>
                <a:schemeClr val="tx1"/>
              </a:solidFill>
              <a:latin typeface="Avenir Next LT Pro Light" panose="020B0304020202020204" pitchFamily="34" charset="0"/>
            </a:rPr>
            <a:t>[2]   Refer to the detailed table in the “Contribution to Net Earnings and Adjusted Net Earnings” section of the current MD&amp;A for additional information.</a:t>
          </a:r>
        </a:p>
        <a:p>
          <a:r>
            <a:rPr lang="en-CA" sz="600">
              <a:solidFill>
                <a:schemeClr val="tx1"/>
              </a:solidFill>
              <a:latin typeface="Avenir Next LT Pro Light" panose="020B0304020202020204" pitchFamily="34" charset="0"/>
            </a:rPr>
            <a:t>[3]   Consists of earnings (losses) from the alternative asset investment platforms, including controlled and consolidated subsidiaries.</a:t>
          </a:r>
        </a:p>
        <a:p>
          <a:r>
            <a:rPr lang="en-CA" sz="600">
              <a:solidFill>
                <a:schemeClr val="tx1"/>
              </a:solidFill>
              <a:latin typeface="Avenir Next LT Pro Light" panose="020B0304020202020204" pitchFamily="34" charset="0"/>
            </a:rPr>
            <a:t>[4]</a:t>
          </a:r>
          <a:r>
            <a:rPr lang="en-CA" sz="600" baseline="0">
              <a:solidFill>
                <a:schemeClr val="tx1"/>
              </a:solidFill>
              <a:latin typeface="Avenir Next LT Pro Light" panose="020B0304020202020204" pitchFamily="34" charset="0"/>
            </a:rPr>
            <a:t>   </a:t>
          </a:r>
          <a:r>
            <a:rPr lang="en-CA" sz="600" b="0" i="0" u="none" strike="noStrike" baseline="0">
              <a:solidFill>
                <a:schemeClr val="dk1"/>
              </a:solidFill>
              <a:latin typeface="Avenir Next LT Pro Light" panose="020B0304020202020204" pitchFamily="34" charset="0"/>
              <a:ea typeface="+mn-ea"/>
              <a:cs typeface="+mn-cs"/>
            </a:rPr>
            <a:t>In the first quarter of 2026, the Corporation modified its presentation; the contribution to net earnings and adjusted net earnings from the Corporation’s investment in LMPG, Peak and Lion previously presented separately within Standalone businesses, is now </a:t>
          </a:r>
          <a:br>
            <a:rPr lang="en-CA" sz="600" b="0" i="0" u="none" strike="noStrike" baseline="0">
              <a:solidFill>
                <a:schemeClr val="dk1"/>
              </a:solidFill>
              <a:latin typeface="Avenir Next LT Pro Light" panose="020B0304020202020204" pitchFamily="34" charset="0"/>
              <a:ea typeface="+mn-ea"/>
              <a:cs typeface="+mn-cs"/>
            </a:rPr>
          </a:br>
          <a:r>
            <a:rPr lang="en-CA" sz="600" b="0" i="0" u="none" strike="noStrike" baseline="0">
              <a:solidFill>
                <a:schemeClr val="dk1"/>
              </a:solidFill>
              <a:latin typeface="Avenir Next LT Pro Light" panose="020B0304020202020204" pitchFamily="34" charset="0"/>
              <a:ea typeface="+mn-ea"/>
              <a:cs typeface="+mn-cs"/>
            </a:rPr>
            <a:t>        presented within Corporate operations and Other. The comparatives have been reclassified to conform with the current presentation. </a:t>
          </a:r>
          <a:endParaRPr lang="en-CA" sz="600">
            <a:solidFill>
              <a:schemeClr val="tx1"/>
            </a:solidFill>
            <a:latin typeface="Avenir Next LT Pro Light" panose="020B0304020202020204" pitchFamily="34" charset="0"/>
          </a:endParaRPr>
        </a:p>
        <a:p>
          <a:r>
            <a:rPr lang="en-CA" sz="600">
              <a:solidFill>
                <a:schemeClr val="tx1"/>
              </a:solidFill>
              <a:latin typeface="Avenir Next LT Pro Light" panose="020B0304020202020204" pitchFamily="34" charset="0"/>
            </a:rPr>
            <a:t>[5]   Includes the contribution to net earnings and adjusted net earnings from the Corporation’s other investment activities, including the Corporation’s investment in LMPG, Peak and Lion, as well as corporate operations, which includes operating expenses, </a:t>
          </a:r>
          <a:br>
            <a:rPr lang="en-CA" sz="600">
              <a:solidFill>
                <a:schemeClr val="tx1"/>
              </a:solidFill>
              <a:latin typeface="Avenir Next LT Pro Light" panose="020B0304020202020204" pitchFamily="34" charset="0"/>
            </a:rPr>
          </a:br>
          <a:r>
            <a:rPr lang="en-CA" sz="600">
              <a:solidFill>
                <a:schemeClr val="tx1"/>
              </a:solidFill>
              <a:latin typeface="Avenir Next LT Pro Light" panose="020B0304020202020204" pitchFamily="34" charset="0"/>
            </a:rPr>
            <a:t>       </a:t>
          </a:r>
          <a:r>
            <a:rPr lang="en-CA" sz="600" baseline="0">
              <a:solidFill>
                <a:schemeClr val="tx1"/>
              </a:solidFill>
              <a:latin typeface="Avenir Next LT Pro Light" panose="020B0304020202020204" pitchFamily="34" charset="0"/>
            </a:rPr>
            <a:t> </a:t>
          </a:r>
          <a:r>
            <a:rPr lang="en-CA" sz="600">
              <a:solidFill>
                <a:schemeClr val="tx1"/>
              </a:solidFill>
              <a:latin typeface="Avenir Next LT Pro Light" panose="020B0304020202020204" pitchFamily="34" charset="0"/>
            </a:rPr>
            <a:t>financing charges, depreciation, income taxes, and dividends on non-participating and perpetual preferred shares. </a:t>
          </a:r>
          <a:r>
            <a:rPr lang="en-CA" sz="600">
              <a:solidFill>
                <a:schemeClr val="dk1"/>
              </a:solidFill>
              <a:effectLst/>
              <a:latin typeface="Avenir Next LT Pro Light" panose="020B0304020202020204" pitchFamily="34" charset="0"/>
              <a:ea typeface="+mn-ea"/>
              <a:cs typeface="+mn-cs"/>
            </a:rPr>
            <a:t>Refer to the</a:t>
          </a:r>
          <a:r>
            <a:rPr lang="en-CA" sz="600" baseline="0">
              <a:solidFill>
                <a:schemeClr val="dk1"/>
              </a:solidFill>
              <a:effectLst/>
              <a:latin typeface="Avenir Next LT Pro Light" panose="020B0304020202020204" pitchFamily="34" charset="0"/>
              <a:ea typeface="+mn-ea"/>
              <a:cs typeface="+mn-cs"/>
            </a:rPr>
            <a:t> </a:t>
          </a:r>
          <a:r>
            <a:rPr lang="en-CA" sz="600">
              <a:solidFill>
                <a:schemeClr val="dk1"/>
              </a:solidFill>
              <a:effectLst/>
              <a:latin typeface="Avenir Next LT Pro Light" panose="020B0304020202020204" pitchFamily="34" charset="0"/>
              <a:ea typeface="+mn-ea"/>
              <a:cs typeface="+mn-cs"/>
            </a:rPr>
            <a:t>“Corporate operations and Other“ section of the current MD&amp;A for additional information</a:t>
          </a:r>
          <a:r>
            <a:rPr lang="en-CA" sz="600">
              <a:solidFill>
                <a:schemeClr val="tx1"/>
              </a:solidFill>
              <a:latin typeface="Avenir Next LT Pro Light" panose="020B0304020202020204" pitchFamily="34" charset="0"/>
            </a:rPr>
            <a:t>.</a:t>
          </a:r>
        </a:p>
        <a:p>
          <a:r>
            <a:rPr lang="en-CA" sz="600">
              <a:solidFill>
                <a:schemeClr val="tx1"/>
              </a:solidFill>
              <a:latin typeface="Avenir Next LT Pro Light" panose="020B0304020202020204" pitchFamily="34" charset="0"/>
            </a:rPr>
            <a:t>[6]   Attributable to participating shareholders.</a:t>
          </a:r>
        </a:p>
        <a:p>
          <a:r>
            <a:rPr lang="en-CA" sz="600">
              <a:solidFill>
                <a:schemeClr val="tx1"/>
              </a:solidFill>
              <a:latin typeface="Avenir Next LT Pro Light" panose="020B0304020202020204" pitchFamily="34" charset="0"/>
            </a:rPr>
            <a:t>[7]   Non-IFRS financial measure or non-IFRS ratio. Refer to the "Non-IFRS Financial Measures" section at the beginning of this presentation for more information.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1488</xdr:colOff>
      <xdr:row>1</xdr:row>
      <xdr:rowOff>21488</xdr:rowOff>
    </xdr:from>
    <xdr:to>
      <xdr:col>12</xdr:col>
      <xdr:colOff>3944</xdr:colOff>
      <xdr:row>1</xdr:row>
      <xdr:rowOff>628125</xdr:rowOff>
    </xdr:to>
    <xdr:pic>
      <xdr:nvPicPr>
        <xdr:cNvPr id="9" name="Graphic 2">
          <a:extLst>
            <a:ext uri="{FF2B5EF4-FFF2-40B4-BE49-F238E27FC236}">
              <a16:creationId xmlns:a16="http://schemas.microsoft.com/office/drawing/2014/main" id="{C70CC4BB-F0B7-4568-84C5-848E9F6CCB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0283" y="55506"/>
          <a:ext cx="1363170" cy="606637"/>
        </a:xfrm>
        <a:prstGeom prst="rect">
          <a:avLst/>
        </a:prstGeom>
      </xdr:spPr>
    </xdr:pic>
    <xdr:clientData/>
  </xdr:twoCellAnchor>
  <xdr:twoCellAnchor>
    <xdr:from>
      <xdr:col>0</xdr:col>
      <xdr:colOff>0</xdr:colOff>
      <xdr:row>31</xdr:row>
      <xdr:rowOff>125774</xdr:rowOff>
    </xdr:from>
    <xdr:to>
      <xdr:col>12</xdr:col>
      <xdr:colOff>223345</xdr:colOff>
      <xdr:row>37</xdr:row>
      <xdr:rowOff>136071</xdr:rowOff>
    </xdr:to>
    <xdr:sp macro="" textlink="">
      <xdr:nvSpPr>
        <xdr:cNvPr id="63" name="TextBox 1">
          <a:extLst>
            <a:ext uri="{FF2B5EF4-FFF2-40B4-BE49-F238E27FC236}">
              <a16:creationId xmlns:a16="http://schemas.microsoft.com/office/drawing/2014/main" id="{ED7F2817-D513-49C2-BFCB-9B1E8D4641E9}"/>
            </a:ext>
          </a:extLst>
        </xdr:cNvPr>
        <xdr:cNvSpPr txBox="1"/>
      </xdr:nvSpPr>
      <xdr:spPr>
        <a:xfrm>
          <a:off x="0" y="5045929"/>
          <a:ext cx="10037379" cy="903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a:solidFill>
                <a:schemeClr val="tx1"/>
              </a:solidFill>
              <a:latin typeface="Avenir Next LT Pro Light" panose="020B0304020202020204" pitchFamily="34" charset="0"/>
            </a:rPr>
            <a:t>[1]   Contribution based on earnings reported by Great</a:t>
          </a:r>
          <a:r>
            <a:rPr lang="en-CA" sz="600" baseline="0">
              <a:solidFill>
                <a:schemeClr val="tx1"/>
              </a:solidFill>
              <a:latin typeface="Avenir Next LT Pro Light" panose="020B0304020202020204" pitchFamily="34" charset="0"/>
            </a:rPr>
            <a:t> </a:t>
          </a:r>
          <a:r>
            <a:rPr lang="en-CA" sz="600">
              <a:solidFill>
                <a:schemeClr val="tx1"/>
              </a:solidFill>
              <a:latin typeface="Avenir Next LT Pro Light" panose="020B0304020202020204" pitchFamily="34" charset="0"/>
            </a:rPr>
            <a:t>West, IGM and GBL.</a:t>
          </a:r>
        </a:p>
        <a:p>
          <a:r>
            <a:rPr lang="en-CA" sz="600">
              <a:solidFill>
                <a:schemeClr val="tx1"/>
              </a:solidFill>
              <a:latin typeface="Avenir Next LT Pro Light" panose="020B0304020202020204" pitchFamily="34" charset="0"/>
            </a:rPr>
            <a:t>[2]   Refer to the detailed table in the “Contribution to Net Earnings and Adjusted Net Earnings” section of the current MD&amp;A for additional information.</a:t>
          </a:r>
          <a:br>
            <a:rPr lang="en-CA" sz="600">
              <a:solidFill>
                <a:schemeClr val="tx1"/>
              </a:solidFill>
              <a:latin typeface="Avenir Next LT Pro Light" panose="020B0304020202020204" pitchFamily="34" charset="0"/>
            </a:rPr>
          </a:br>
          <a:r>
            <a:rPr lang="en-CA" sz="600">
              <a:solidFill>
                <a:schemeClr val="tx1"/>
              </a:solidFill>
              <a:latin typeface="Avenir Next LT Pro Light" panose="020B0304020202020204" pitchFamily="34" charset="0"/>
            </a:rPr>
            <a:t>[3]   </a:t>
          </a:r>
          <a:r>
            <a:rPr lang="en-CA" sz="600" b="0" i="0" baseline="0">
              <a:solidFill>
                <a:schemeClr val="dk1"/>
              </a:solidFill>
              <a:effectLst/>
              <a:latin typeface="Avenir Next LT Pro Light" panose="020B0304020202020204" pitchFamily="34" charset="0"/>
              <a:ea typeface="+mn-ea"/>
              <a:cs typeface="+mn-cs"/>
            </a:rPr>
            <a:t>In the first quarter of 2026, the Corporation modified its presentation; the contribution to net earnings from the Corporation’s investment in LMPG, Peak and Lion previously presented separately within Standalone businesses, is now presented within Corporate operations and Other. </a:t>
          </a:r>
          <a:br>
            <a:rPr lang="en-CA" sz="600" b="0" i="0" baseline="0">
              <a:solidFill>
                <a:schemeClr val="dk1"/>
              </a:solidFill>
              <a:effectLst/>
              <a:latin typeface="Avenir Next LT Pro Light" panose="020B0304020202020204" pitchFamily="34" charset="0"/>
              <a:ea typeface="+mn-ea"/>
              <a:cs typeface="+mn-cs"/>
            </a:rPr>
          </a:br>
          <a:r>
            <a:rPr lang="en-CA" sz="600" b="0" i="0" baseline="0">
              <a:solidFill>
                <a:schemeClr val="dk1"/>
              </a:solidFill>
              <a:effectLst/>
              <a:latin typeface="Avenir Next LT Pro Light" panose="020B0304020202020204" pitchFamily="34" charset="0"/>
              <a:ea typeface="+mn-ea"/>
              <a:cs typeface="+mn-cs"/>
            </a:rPr>
            <a:t>        The comparatives have been reclassified to conform with the current presentation. </a:t>
          </a:r>
          <a:endParaRPr lang="en-CA" sz="600">
            <a:effectLst/>
            <a:latin typeface="Avenir Next LT Pro Light" panose="020B0304020202020204" pitchFamily="34" charset="0"/>
          </a:endParaRPr>
        </a:p>
        <a:p>
          <a:r>
            <a:rPr lang="en-CA" sz="600">
              <a:solidFill>
                <a:schemeClr val="dk1"/>
              </a:solidFill>
              <a:effectLst/>
              <a:latin typeface="Avenir Next LT Pro Light" panose="020B0304020202020204" pitchFamily="34" charset="0"/>
              <a:ea typeface="+mn-ea"/>
              <a:cs typeface="+mn-cs"/>
            </a:rPr>
            <a:t>[4]   Includes the contribution to net earnings and adjusted net earnings from the Corporation’s other investment activities, including the Corporation’s investment in LMPG, Peak and Lion, as well as corporate operations, which includes operating expenses, financing charges,</a:t>
          </a:r>
          <a:br>
            <a:rPr lang="en-CA" sz="600">
              <a:solidFill>
                <a:schemeClr val="dk1"/>
              </a:solidFill>
              <a:effectLst/>
              <a:latin typeface="Avenir Next LT Pro Light" panose="020B0304020202020204" pitchFamily="34" charset="0"/>
              <a:ea typeface="+mn-ea"/>
              <a:cs typeface="+mn-cs"/>
            </a:rPr>
          </a:br>
          <a:r>
            <a:rPr lang="en-CA" sz="600">
              <a:solidFill>
                <a:schemeClr val="dk1"/>
              </a:solidFill>
              <a:effectLst/>
              <a:latin typeface="Avenir Next LT Pro Light" panose="020B0304020202020204" pitchFamily="34" charset="0"/>
              <a:ea typeface="+mn-ea"/>
              <a:cs typeface="+mn-cs"/>
            </a:rPr>
            <a:t>        depreciation, income taxes, and dividends on non-participating and perpetual preferred shares. Refer to the</a:t>
          </a:r>
          <a:r>
            <a:rPr lang="en-CA" sz="600" baseline="0">
              <a:solidFill>
                <a:schemeClr val="dk1"/>
              </a:solidFill>
              <a:effectLst/>
              <a:latin typeface="Avenir Next LT Pro Light" panose="020B0304020202020204" pitchFamily="34" charset="0"/>
              <a:ea typeface="+mn-ea"/>
              <a:cs typeface="+mn-cs"/>
            </a:rPr>
            <a:t> </a:t>
          </a:r>
          <a:r>
            <a:rPr lang="en-CA" sz="600">
              <a:solidFill>
                <a:schemeClr val="dk1"/>
              </a:solidFill>
              <a:effectLst/>
              <a:latin typeface="Avenir Next LT Pro Light" panose="020B0304020202020204" pitchFamily="34" charset="0"/>
              <a:ea typeface="+mn-ea"/>
              <a:cs typeface="+mn-cs"/>
            </a:rPr>
            <a:t>“Corporate operations and Other“ section of the current MD&amp;A for additional information. </a:t>
          </a:r>
          <a:endParaRPr lang="en-CA" sz="600">
            <a:solidFill>
              <a:schemeClr val="tx1"/>
            </a:solidFill>
            <a:latin typeface="Avenir Next LT Pro Light" panose="020B0304020202020204" pitchFamily="34" charset="0"/>
          </a:endParaRPr>
        </a:p>
        <a:p>
          <a:r>
            <a:rPr lang="en-CA" sz="600">
              <a:solidFill>
                <a:schemeClr val="tx1"/>
              </a:solidFill>
              <a:latin typeface="Avenir Next LT Pro Light" panose="020B0304020202020204" pitchFamily="34" charset="0"/>
            </a:rPr>
            <a:t>[5]   Attributable to participating shareholders.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166161</xdr:colOff>
      <xdr:row>1</xdr:row>
      <xdr:rowOff>98425</xdr:rowOff>
    </xdr:from>
    <xdr:to>
      <xdr:col>11</xdr:col>
      <xdr:colOff>29632</xdr:colOff>
      <xdr:row>1</xdr:row>
      <xdr:rowOff>575219</xdr:rowOff>
    </xdr:to>
    <xdr:pic>
      <xdr:nvPicPr>
        <xdr:cNvPr id="40" name="Picture 2">
          <a:extLst>
            <a:ext uri="{FF2B5EF4-FFF2-40B4-BE49-F238E27FC236}">
              <a16:creationId xmlns:a16="http://schemas.microsoft.com/office/drawing/2014/main" id="{2F06DA43-0F11-1AE2-7D15-3C3629523D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4328" y="130175"/>
          <a:ext cx="1784346" cy="476794"/>
        </a:xfrm>
        <a:prstGeom prst="rect">
          <a:avLst/>
        </a:prstGeom>
      </xdr:spPr>
    </xdr:pic>
    <xdr:clientData/>
  </xdr:twoCellAnchor>
  <xdr:twoCellAnchor>
    <xdr:from>
      <xdr:col>0</xdr:col>
      <xdr:colOff>0</xdr:colOff>
      <xdr:row>38</xdr:row>
      <xdr:rowOff>95250</xdr:rowOff>
    </xdr:from>
    <xdr:to>
      <xdr:col>12</xdr:col>
      <xdr:colOff>371243</xdr:colOff>
      <xdr:row>43</xdr:row>
      <xdr:rowOff>43056</xdr:rowOff>
    </xdr:to>
    <xdr:sp macro="" textlink="">
      <xdr:nvSpPr>
        <xdr:cNvPr id="2" name="TextBox 1">
          <a:extLst>
            <a:ext uri="{FF2B5EF4-FFF2-40B4-BE49-F238E27FC236}">
              <a16:creationId xmlns:a16="http://schemas.microsoft.com/office/drawing/2014/main" id="{DD3CC9CE-D1AA-47FD-A1E9-23420875F4BA}"/>
            </a:ext>
          </a:extLst>
        </xdr:cNvPr>
        <xdr:cNvSpPr txBox="1"/>
      </xdr:nvSpPr>
      <xdr:spPr>
        <a:xfrm>
          <a:off x="0" y="6061364"/>
          <a:ext cx="11030584" cy="709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600">
              <a:solidFill>
                <a:schemeClr val="tx1"/>
              </a:solidFill>
              <a:latin typeface="Avenir Next LT Pro Light" panose="020B0304020202020204" pitchFamily="34" charset="0"/>
            </a:rPr>
            <a:t>[1]   Non-IFRS financial measure. Refer to the "Non-IFRS Financial Measures" section at the beginning of this presentation for more information.</a:t>
          </a:r>
        </a:p>
        <a:p>
          <a:r>
            <a:rPr lang="en-CA" sz="600">
              <a:solidFill>
                <a:schemeClr val="tx1"/>
              </a:solidFill>
              <a:latin typeface="Avenir Next LT Pro Light" panose="020B0304020202020204" pitchFamily="34" charset="0"/>
            </a:rPr>
            <a:t>[2]   The Effect of consolidation includes the elimination of intercompany transactions and the application of the Corporation’s accounting method for investments under common ownership including an adjustment for Great</a:t>
          </a:r>
          <a:r>
            <a:rPr lang="en-CA" sz="600" baseline="0">
              <a:solidFill>
                <a:schemeClr val="tx1"/>
              </a:solidFill>
              <a:latin typeface="Avenir Next LT Pro Light" panose="020B0304020202020204" pitchFamily="34" charset="0"/>
            </a:rPr>
            <a:t> </a:t>
          </a:r>
          <a:r>
            <a:rPr lang="en-CA" sz="600">
              <a:solidFill>
                <a:schemeClr val="tx1"/>
              </a:solidFill>
              <a:latin typeface="Avenir Next LT Pro Light" panose="020B0304020202020204" pitchFamily="34" charset="0"/>
            </a:rPr>
            <a:t>West's</a:t>
          </a:r>
          <a:r>
            <a:rPr lang="en-CA" sz="600" baseline="0">
              <a:solidFill>
                <a:schemeClr val="tx1"/>
              </a:solidFill>
              <a:latin typeface="Avenir Next LT Pro Light" panose="020B0304020202020204" pitchFamily="34" charset="0"/>
            </a:rPr>
            <a:t> </a:t>
          </a:r>
          <a:r>
            <a:rPr lang="en-CA" sz="600">
              <a:solidFill>
                <a:schemeClr val="tx1"/>
              </a:solidFill>
              <a:latin typeface="Avenir Next LT Pro Light" panose="020B0304020202020204" pitchFamily="34" charset="0"/>
            </a:rPr>
            <a:t>investment in PSEIP, PSM and SHMI and an allocation of </a:t>
          </a:r>
        </a:p>
        <a:p>
          <a:r>
            <a:rPr lang="en-CA" sz="600">
              <a:solidFill>
                <a:schemeClr val="tx1"/>
              </a:solidFill>
              <a:latin typeface="Avenir Next LT Pro Light" panose="020B0304020202020204" pitchFamily="34" charset="0"/>
            </a:rPr>
            <a:t>        the results of the fintech portfolio.</a:t>
          </a:r>
        </a:p>
        <a:p>
          <a:r>
            <a:rPr lang="en-CA" sz="600">
              <a:solidFill>
                <a:schemeClr val="tx1"/>
              </a:solidFill>
              <a:latin typeface="Avenir Next LT Pro Light" panose="020B0304020202020204" pitchFamily="34" charset="0"/>
            </a:rPr>
            <a:t>[3]   Refer to the detailed table in the “Adjustments” section of the current MD&amp;A for additional information.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wercorporation.sharepoint.com/Tresorerie/OPERATIONS/CASH%20MANAGEMENT/CASH%20FORECAST/Cash%20Management%20(Cash%20Forecast)%20-%202019/Cash%20forecast%20(2019-2023)%20-%20Q2%20update%20mam%20recover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wercorporation.sharepoint.com/sites/ACC4_internal_reporting_A0700/Shared%20Documents/Quarterly%20Disclosure/Financial%20Information%20Database.xlsx" TargetMode="External"/><Relationship Id="rId1" Type="http://schemas.openxmlformats.org/officeDocument/2006/relationships/externalLinkPath" Target="https://powercorporation.sharepoint.com/sites/ACC4_internal_reporting_A0700/Shared%20Documents/Quarterly%20Disclosure/Financial%20Information%20Data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BPTACShadowWks0001"/>
      <sheetName val="PCC output quarter (PE format)"/>
      <sheetName val="Assumptions"/>
      <sheetName val="NAV"/>
      <sheetName val="PFC cash earnings"/>
      <sheetName val="PFC output"/>
      <sheetName val="PFC output (Dividend deck)"/>
      <sheetName val="PCC output"/>
      <sheetName val="PCC output (walk)"/>
      <sheetName val="PCC output (new layout)"/>
      <sheetName val="Cash earnings graphs"/>
      <sheetName val="PCC cash earnings conso"/>
      <sheetName val="PCC output quarter"/>
      <sheetName val="PCC historical Div Deck"/>
      <sheetName val="PCC historical information (2)"/>
      <sheetName val="PCC details "/>
      <sheetName val="PCC cash earnings CAD"/>
      <sheetName val="PCC cash earnings USD"/>
      <sheetName val="PCC cash earnings EURO"/>
      <sheetName val="PCC cash earnings HKD"/>
      <sheetName val="PCC cash earnings RMB"/>
      <sheetName val="line of defense"/>
      <sheetName val="Seperator"/>
      <sheetName val="PCC cash earnings CAD (2)"/>
      <sheetName val="PCC output (2)"/>
      <sheetName val="PCC historical information"/>
      <sheetName val="Investments 17 walk"/>
      <sheetName val="Cash Hurdle rate"/>
      <sheetName val="Output&gt;&gt;&gt;&gt;"/>
      <sheetName val="Input from Business Leader&gt;&gt;&gt;&gt;"/>
      <sheetName val="Alpha Quadrant"/>
      <sheetName val="Sheet4"/>
      <sheetName val="Hedge funds"/>
      <sheetName val="Lifeco and IGM plan"/>
      <sheetName val="NALPs"/>
      <sheetName val="NALPs output"/>
      <sheetName val="Other"/>
      <sheetName val="Other China investments"/>
      <sheetName val="PCC operating expenses"/>
      <sheetName val="PFC operating expenses"/>
      <sheetName val="Putnam"/>
      <sheetName val="Sagard China"/>
      <sheetName val="Sagard China Outpu"/>
      <sheetName val="Power Energy"/>
      <sheetName val="Sagard Europe"/>
      <sheetName val="Sagard Europe output"/>
      <sheetName val="Sagard Europe output (new plan)"/>
      <sheetName val="Sagard Holdings"/>
      <sheetName val="SVCG"/>
      <sheetName val="SVRE"/>
      <sheetName val="WS and Koho"/>
      <sheetName val="Seperation"/>
      <sheetName val="Sagard China output"/>
      <sheetName val="Other&gt;&gt;&gt;&gt;&gt;"/>
      <sheetName val="PFC capital structure"/>
      <sheetName val="PCC capital structure"/>
      <sheetName val="Options"/>
      <sheetName val="Tax output"/>
      <sheetName val="Seperator 2"/>
      <sheetName val="to be updated"/>
      <sheetName val="Share price"/>
      <sheetName val="Capital Plan"/>
      <sheetName val="Credit ratio PFC"/>
      <sheetName val="Credit Ratio PCC"/>
      <sheetName val="simulation"/>
      <sheetName val="FMV build up"/>
      <sheetName val="DPS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0">
          <cell r="B70">
            <v>277.51</v>
          </cell>
        </row>
      </sheetData>
      <sheetData sheetId="8" refreshError="1"/>
      <sheetData sheetId="9" refreshError="1"/>
      <sheetData sheetId="10" refreshError="1"/>
      <sheetData sheetId="11">
        <row r="10">
          <cell r="W10">
            <v>6.07</v>
          </cell>
        </row>
      </sheetData>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ASES ---&gt;"/>
      <sheetName val="PFC data"/>
      <sheetName val="PCC data"/>
      <sheetName val="SUBS data"/>
      <sheetName val="PCC MD&amp;A CHECK"/>
      <sheetName val="PCC PR CHECK"/>
      <sheetName val="FINANCIAL PLAN (hidden)--&gt;"/>
      <sheetName val="FORECAST BRIDGE"/>
      <sheetName val="Plan-Earnings"/>
      <sheetName val="Plan-Subs 1"/>
      <sheetName val="Plan-Subs 2"/>
      <sheetName val="Plan-Investments"/>
      <sheetName val="Plan-OPEX"/>
      <sheetName val="Plan-Cash Balances"/>
      <sheetName val="AUDIT REPORT --&gt;"/>
      <sheetName val="FINANCIAL HIGHLIGHTS --&gt;"/>
      <sheetName val="Highlights Dashboard"/>
      <sheetName val="NAVHist"/>
      <sheetName val="EARNINGS --&gt;"/>
      <sheetName val="SUMMARIES"/>
      <sheetName val="LIFECO-IGM-GBL"/>
      <sheetName val="EFFECT of CONSO"/>
      <sheetName val="Income from INVEST"/>
      <sheetName val="WS-INFRA"/>
      <sheetName val="OPEX"/>
      <sheetName val="ADJUSTMENTS"/>
      <sheetName val="CONSO Earnings"/>
      <sheetName val="FINANCIAL POSITION --&gt;"/>
      <sheetName val="PCC NAV  "/>
      <sheetName val="NAV GRAPHS"/>
      <sheetName val="INVEST WATERFALL NEW"/>
      <sheetName val="Adj NAV table"/>
      <sheetName val="BAL_SHEETS"/>
      <sheetName val="CASH Equivalents"/>
      <sheetName val="Investments in OpCos"/>
      <sheetName val="INC TAX"/>
      <sheetName val="CONSO balance sheet"/>
      <sheetName val="CASH FLOWS --&gt;"/>
      <sheetName val="CASH FLOW"/>
      <sheetName val="CONSO cash flows"/>
      <sheetName val="BOARD SLIDES --&gt;"/>
      <sheetName val="EARNINGS &amp; EPS"/>
      <sheetName val="EARNINGS BRIDGE"/>
      <sheetName val="EPS GRAPHS"/>
      <sheetName val="CASH BALANCES"/>
      <sheetName val="ACTUAL vs. PLANS (RPTD)"/>
      <sheetName val="LIFECO PEERS"/>
      <sheetName val="WS graphs"/>
      <sheetName val="PFC --&gt;"/>
      <sheetName val="PFC NAV  "/>
      <sheetName val="PFC WATERFALL"/>
      <sheetName val="PCC --&gt;"/>
      <sheetName val="GBL NAV"/>
      <sheetName val="PC Returns"/>
      <sheetName val="PCC NAV&amp;Market"/>
      <sheetName val="FV Investments"/>
      <sheetName val="SUPPLEMENT --&gt;"/>
      <sheetName val="AUM "/>
      <sheetName val="Quarterly Payout"/>
      <sheetName val="Yearly Payout"/>
      <sheetName val="DIVIDENDS"/>
      <sheetName val="PCC FX"/>
      <sheetName val="PC Ownership"/>
      <sheetName val="APPENDIX --&gt;"/>
      <sheetName val="Derivatives"/>
      <sheetName val="OLD --&gt;"/>
      <sheetName val="FRE"/>
      <sheetName val="INVEST WATERFALL"/>
      <sheetName val="CASH EARNINGS"/>
      <sheetName val="EQUITY"/>
      <sheetName val="OCI"/>
      <sheetName val="GBL IAS 39 porfolio"/>
      <sheetName val="ChinaAMC"/>
      <sheetName val="GBL Portfolio evol"/>
      <sheetName val="Pargesa IAS 39"/>
      <sheetName val="Lifeco_IGM Perf"/>
      <sheetName val="ACC. OCI"/>
      <sheetName val="PFC FX"/>
      <sheetName val="PCC Perf"/>
      <sheetName val="Waterfall FORECAST"/>
      <sheetName val="INVESTMENTS"/>
      <sheetName val="GBL Portfolio"/>
      <sheetName val="PF Ownership"/>
      <sheetName val="PFC NAV"/>
      <sheetName val="Pargesa lookthrough NAV"/>
      <sheetName val="WS Puts"/>
      <sheetName val="P&amp;L ADJs"/>
      <sheetName val="Sheet1"/>
      <sheetName val="FINANCIAL PLAN --&gt; (hidden)"/>
      <sheetName val="LIQUIDITY --&gt;"/>
      <sheetName val="WATERFALLS"/>
      <sheetName val="NOTABLE ITEMS"/>
    </sheetNames>
    <sheetDataSet>
      <sheetData sheetId="0">
        <row r="3">
          <cell r="E3" t="str">
            <v>Q1</v>
          </cell>
        </row>
        <row r="4">
          <cell r="E4" t="str">
            <v>2026</v>
          </cell>
        </row>
        <row r="5">
          <cell r="E5">
            <v>2025</v>
          </cell>
        </row>
        <row r="6">
          <cell r="E6" t="str">
            <v>Q4</v>
          </cell>
        </row>
        <row r="8">
          <cell r="E8">
            <v>3</v>
          </cell>
        </row>
        <row r="10">
          <cell r="E10" t="str">
            <v>Q1 26</v>
          </cell>
        </row>
        <row r="11">
          <cell r="E11" t="str">
            <v>Q4 25</v>
          </cell>
        </row>
        <row r="12">
          <cell r="E12" t="str">
            <v>Q1 25</v>
          </cell>
        </row>
      </sheetData>
      <sheetData sheetId="1">
        <row r="9">
          <cell r="D9" t="str">
            <v>Lifeco (as reported)</v>
          </cell>
          <cell r="E9"/>
          <cell r="F9">
            <v>851</v>
          </cell>
          <cell r="G9">
            <v>0</v>
          </cell>
          <cell r="H9">
            <v>0</v>
          </cell>
          <cell r="I9">
            <v>0</v>
          </cell>
          <cell r="J9">
            <v>851</v>
          </cell>
          <cell r="K9">
            <v>851</v>
          </cell>
          <cell r="L9">
            <v>851</v>
          </cell>
          <cell r="M9"/>
          <cell r="N9">
            <v>703</v>
          </cell>
          <cell r="O9">
            <v>790</v>
          </cell>
          <cell r="P9">
            <v>842</v>
          </cell>
          <cell r="Q9">
            <v>856</v>
          </cell>
          <cell r="R9">
            <v>1493</v>
          </cell>
          <cell r="S9">
            <v>2335</v>
          </cell>
          <cell r="T9">
            <v>3191</v>
          </cell>
        </row>
        <row r="10">
          <cell r="D10" t="str">
            <v>Lifeco effect of Consolidation</v>
          </cell>
          <cell r="E10"/>
          <cell r="F10">
            <v>-2</v>
          </cell>
          <cell r="G10">
            <v>0</v>
          </cell>
          <cell r="H10">
            <v>0</v>
          </cell>
          <cell r="I10">
            <v>0</v>
          </cell>
          <cell r="J10">
            <v>-2</v>
          </cell>
          <cell r="K10">
            <v>-2</v>
          </cell>
          <cell r="L10">
            <v>-2</v>
          </cell>
          <cell r="M10"/>
          <cell r="N10">
            <v>2</v>
          </cell>
          <cell r="O10">
            <v>3</v>
          </cell>
          <cell r="P10">
            <v>-14</v>
          </cell>
          <cell r="Q10">
            <v>-20</v>
          </cell>
          <cell r="R10">
            <v>5</v>
          </cell>
          <cell r="S10">
            <v>-9</v>
          </cell>
          <cell r="T10">
            <v>-29</v>
          </cell>
        </row>
        <row r="11">
          <cell r="D11" t="str">
            <v>Total Lifeco</v>
          </cell>
          <cell r="E11"/>
          <cell r="F11">
            <v>849</v>
          </cell>
          <cell r="G11">
            <v>0</v>
          </cell>
          <cell r="H11">
            <v>0</v>
          </cell>
          <cell r="I11">
            <v>0</v>
          </cell>
          <cell r="J11">
            <v>849</v>
          </cell>
          <cell r="K11">
            <v>849</v>
          </cell>
          <cell r="L11">
            <v>849</v>
          </cell>
          <cell r="M11"/>
          <cell r="N11">
            <v>705</v>
          </cell>
          <cell r="O11">
            <v>793</v>
          </cell>
          <cell r="P11">
            <v>828</v>
          </cell>
          <cell r="Q11">
            <v>836</v>
          </cell>
          <cell r="R11">
            <v>1498</v>
          </cell>
          <cell r="S11">
            <v>2326</v>
          </cell>
          <cell r="T11">
            <v>3162</v>
          </cell>
        </row>
        <row r="12">
          <cell r="D12"/>
          <cell r="E12"/>
          <cell r="F12"/>
          <cell r="G12"/>
          <cell r="H12"/>
          <cell r="I12"/>
          <cell r="J12"/>
          <cell r="K12"/>
          <cell r="L12"/>
          <cell r="M12"/>
          <cell r="N12"/>
          <cell r="O12"/>
          <cell r="P12"/>
          <cell r="Q12"/>
          <cell r="R12"/>
          <cell r="S12"/>
          <cell r="T12"/>
        </row>
        <row r="13">
          <cell r="D13" t="str">
            <v>IGM (as reported)</v>
          </cell>
          <cell r="E13"/>
          <cell r="F13">
            <v>180</v>
          </cell>
          <cell r="G13">
            <v>0</v>
          </cell>
          <cell r="H13">
            <v>0</v>
          </cell>
          <cell r="I13">
            <v>0</v>
          </cell>
          <cell r="J13">
            <v>180</v>
          </cell>
          <cell r="K13">
            <v>180</v>
          </cell>
          <cell r="L13">
            <v>180</v>
          </cell>
          <cell r="M13"/>
          <cell r="N13">
            <v>149</v>
          </cell>
          <cell r="O13">
            <v>158</v>
          </cell>
          <cell r="P13">
            <v>188</v>
          </cell>
          <cell r="Q13">
            <v>190</v>
          </cell>
          <cell r="R13">
            <v>307</v>
          </cell>
          <cell r="S13">
            <v>495</v>
          </cell>
          <cell r="T13">
            <v>685</v>
          </cell>
        </row>
        <row r="14">
          <cell r="D14" t="str">
            <v>IGM effect of Consolidation</v>
          </cell>
          <cell r="E14"/>
          <cell r="F14">
            <v>-5</v>
          </cell>
          <cell r="G14">
            <v>0</v>
          </cell>
          <cell r="H14">
            <v>0</v>
          </cell>
          <cell r="I14">
            <v>0</v>
          </cell>
          <cell r="J14">
            <v>-5</v>
          </cell>
          <cell r="K14">
            <v>-5</v>
          </cell>
          <cell r="L14">
            <v>-5</v>
          </cell>
          <cell r="M14"/>
          <cell r="N14">
            <v>2</v>
          </cell>
          <cell r="O14">
            <v>-15</v>
          </cell>
          <cell r="P14">
            <v>-22</v>
          </cell>
          <cell r="Q14">
            <v>-13</v>
          </cell>
          <cell r="R14">
            <v>-13</v>
          </cell>
          <cell r="S14">
            <v>-35</v>
          </cell>
          <cell r="T14">
            <v>-48</v>
          </cell>
        </row>
        <row r="15">
          <cell r="D15" t="str">
            <v>Total IGM</v>
          </cell>
          <cell r="E15"/>
          <cell r="F15">
            <v>175</v>
          </cell>
          <cell r="G15">
            <v>0</v>
          </cell>
          <cell r="H15">
            <v>0</v>
          </cell>
          <cell r="I15">
            <v>0</v>
          </cell>
          <cell r="J15">
            <v>175</v>
          </cell>
          <cell r="K15">
            <v>175</v>
          </cell>
          <cell r="L15">
            <v>175</v>
          </cell>
          <cell r="M15"/>
          <cell r="N15">
            <v>151</v>
          </cell>
          <cell r="O15">
            <v>143</v>
          </cell>
          <cell r="P15">
            <v>166</v>
          </cell>
          <cell r="Q15">
            <v>177</v>
          </cell>
          <cell r="R15">
            <v>294</v>
          </cell>
          <cell r="S15">
            <v>460</v>
          </cell>
          <cell r="T15">
            <v>637</v>
          </cell>
        </row>
        <row r="16">
          <cell r="D16"/>
          <cell r="E16"/>
          <cell r="F16"/>
          <cell r="G16"/>
          <cell r="H16"/>
          <cell r="I16"/>
          <cell r="J16"/>
          <cell r="K16"/>
          <cell r="L16"/>
          <cell r="M16"/>
          <cell r="N16"/>
          <cell r="O16"/>
          <cell r="P16"/>
          <cell r="Q16"/>
          <cell r="R16"/>
          <cell r="S16"/>
          <cell r="T16"/>
        </row>
        <row r="17">
          <cell r="D17" t="str">
            <v>GBL (as reported)</v>
          </cell>
          <cell r="E17"/>
          <cell r="F17">
            <v>20</v>
          </cell>
          <cell r="G17">
            <v>0</v>
          </cell>
          <cell r="H17">
            <v>0</v>
          </cell>
          <cell r="I17">
            <v>0</v>
          </cell>
          <cell r="J17">
            <v>20</v>
          </cell>
          <cell r="K17">
            <v>20</v>
          </cell>
          <cell r="L17">
            <v>20</v>
          </cell>
          <cell r="M17"/>
          <cell r="N17">
            <v>25</v>
          </cell>
          <cell r="O17">
            <v>-15</v>
          </cell>
          <cell r="P17">
            <v>-78</v>
          </cell>
          <cell r="Q17">
            <v>-195</v>
          </cell>
          <cell r="R17">
            <v>10</v>
          </cell>
          <cell r="S17">
            <v>-68</v>
          </cell>
          <cell r="T17">
            <v>-263</v>
          </cell>
        </row>
        <row r="18">
          <cell r="D18" t="str">
            <v>GBL effect of Consolidation</v>
          </cell>
          <cell r="E18"/>
          <cell r="F18">
            <v>0</v>
          </cell>
          <cell r="G18">
            <v>0</v>
          </cell>
          <cell r="H18">
            <v>0</v>
          </cell>
          <cell r="I18">
            <v>0</v>
          </cell>
          <cell r="J18">
            <v>0</v>
          </cell>
          <cell r="K18">
            <v>0</v>
          </cell>
          <cell r="L18">
            <v>0</v>
          </cell>
          <cell r="M18"/>
          <cell r="N18">
            <v>-22</v>
          </cell>
          <cell r="O18">
            <v>0</v>
          </cell>
          <cell r="P18">
            <v>67</v>
          </cell>
          <cell r="Q18">
            <v>180</v>
          </cell>
          <cell r="R18">
            <v>-22</v>
          </cell>
          <cell r="S18">
            <v>45</v>
          </cell>
          <cell r="T18">
            <v>225</v>
          </cell>
        </row>
        <row r="19">
          <cell r="D19" t="str">
            <v>Total GBL</v>
          </cell>
          <cell r="E19"/>
          <cell r="F19">
            <v>20</v>
          </cell>
          <cell r="G19">
            <v>0</v>
          </cell>
          <cell r="H19">
            <v>0</v>
          </cell>
          <cell r="I19">
            <v>0</v>
          </cell>
          <cell r="J19">
            <v>20</v>
          </cell>
          <cell r="K19">
            <v>20</v>
          </cell>
          <cell r="L19">
            <v>20</v>
          </cell>
          <cell r="M19"/>
          <cell r="N19">
            <v>3</v>
          </cell>
          <cell r="O19">
            <v>-15</v>
          </cell>
          <cell r="P19">
            <v>-11</v>
          </cell>
          <cell r="Q19">
            <v>-15</v>
          </cell>
          <cell r="R19">
            <v>-12</v>
          </cell>
          <cell r="S19">
            <v>-23</v>
          </cell>
          <cell r="T19">
            <v>-38</v>
          </cell>
        </row>
        <row r="20">
          <cell r="D20" t="str">
            <v>Total publicly listed opcos</v>
          </cell>
          <cell r="E20"/>
          <cell r="F20">
            <v>1044</v>
          </cell>
          <cell r="G20">
            <v>0</v>
          </cell>
          <cell r="H20">
            <v>0</v>
          </cell>
          <cell r="I20">
            <v>0</v>
          </cell>
          <cell r="J20">
            <v>1044</v>
          </cell>
          <cell r="K20">
            <v>1044</v>
          </cell>
          <cell r="L20">
            <v>1044</v>
          </cell>
          <cell r="M20"/>
          <cell r="N20">
            <v>859</v>
          </cell>
          <cell r="O20">
            <v>921</v>
          </cell>
          <cell r="P20">
            <v>983</v>
          </cell>
          <cell r="Q20">
            <v>998</v>
          </cell>
          <cell r="R20">
            <v>1780</v>
          </cell>
          <cell r="S20">
            <v>2763</v>
          </cell>
          <cell r="T20">
            <v>3761</v>
          </cell>
        </row>
        <row r="21">
          <cell r="D21"/>
          <cell r="E21"/>
          <cell r="F21"/>
          <cell r="G21"/>
          <cell r="H21"/>
          <cell r="I21"/>
          <cell r="J21"/>
          <cell r="K21"/>
          <cell r="L21"/>
          <cell r="M21"/>
          <cell r="N21"/>
          <cell r="O21"/>
          <cell r="P21"/>
          <cell r="Q21"/>
          <cell r="R21"/>
          <cell r="S21"/>
          <cell r="T21"/>
        </row>
        <row r="22">
          <cell r="D22" t="str">
            <v>Alternative and other investments</v>
          </cell>
          <cell r="E22"/>
          <cell r="F22"/>
          <cell r="G22"/>
          <cell r="H22"/>
          <cell r="I22"/>
          <cell r="J22"/>
          <cell r="K22"/>
          <cell r="L22"/>
          <cell r="M22"/>
          <cell r="N22"/>
          <cell r="O22"/>
          <cell r="P22"/>
          <cell r="Q22"/>
          <cell r="R22"/>
          <cell r="S22"/>
          <cell r="T22"/>
        </row>
        <row r="23">
          <cell r="D23" t="str">
            <v>Fintech</v>
          </cell>
          <cell r="E23"/>
          <cell r="F23">
            <v>-3</v>
          </cell>
          <cell r="G23">
            <v>0</v>
          </cell>
          <cell r="H23">
            <v>0</v>
          </cell>
          <cell r="I23">
            <v>0</v>
          </cell>
          <cell r="J23">
            <v>-3</v>
          </cell>
          <cell r="K23">
            <v>-3</v>
          </cell>
          <cell r="L23">
            <v>-3</v>
          </cell>
          <cell r="M23"/>
          <cell r="N23">
            <v>2</v>
          </cell>
          <cell r="O23">
            <v>-13</v>
          </cell>
          <cell r="P23">
            <v>-20</v>
          </cell>
          <cell r="Q23">
            <v>-5</v>
          </cell>
          <cell r="R23">
            <v>-11</v>
          </cell>
          <cell r="S23">
            <v>-31</v>
          </cell>
          <cell r="T23">
            <v>-36</v>
          </cell>
        </row>
        <row r="24">
          <cell r="D24" t="str">
            <v>Interest on cash and other</v>
          </cell>
          <cell r="E24"/>
          <cell r="F24">
            <v>9</v>
          </cell>
          <cell r="G24">
            <v>0</v>
          </cell>
          <cell r="H24">
            <v>0</v>
          </cell>
          <cell r="I24">
            <v>0</v>
          </cell>
          <cell r="J24">
            <v>9</v>
          </cell>
          <cell r="K24">
            <v>9</v>
          </cell>
          <cell r="L24">
            <v>9</v>
          </cell>
          <cell r="M24"/>
          <cell r="N24">
            <v>5</v>
          </cell>
          <cell r="O24">
            <v>1</v>
          </cell>
          <cell r="P24">
            <v>7</v>
          </cell>
          <cell r="Q24">
            <v>6</v>
          </cell>
          <cell r="R24">
            <v>6</v>
          </cell>
          <cell r="S24">
            <v>13</v>
          </cell>
          <cell r="T24">
            <v>19</v>
          </cell>
        </row>
        <row r="25">
          <cell r="D25" t="str">
            <v>Total alternative and other investments</v>
          </cell>
          <cell r="E25"/>
          <cell r="F25">
            <v>6</v>
          </cell>
          <cell r="G25">
            <v>0</v>
          </cell>
          <cell r="H25">
            <v>0</v>
          </cell>
          <cell r="I25">
            <v>0</v>
          </cell>
          <cell r="J25">
            <v>6</v>
          </cell>
          <cell r="K25">
            <v>6</v>
          </cell>
          <cell r="L25">
            <v>6</v>
          </cell>
          <cell r="M25"/>
          <cell r="N25">
            <v>7</v>
          </cell>
          <cell r="O25">
            <v>-12</v>
          </cell>
          <cell r="P25">
            <v>-13</v>
          </cell>
          <cell r="Q25">
            <v>1</v>
          </cell>
          <cell r="R25">
            <v>-5</v>
          </cell>
          <cell r="S25">
            <v>-18</v>
          </cell>
          <cell r="T25">
            <v>-17</v>
          </cell>
        </row>
        <row r="26">
          <cell r="D26"/>
          <cell r="E26"/>
          <cell r="F26"/>
          <cell r="G26"/>
          <cell r="H26"/>
          <cell r="I26"/>
          <cell r="J26"/>
          <cell r="K26"/>
          <cell r="L26"/>
          <cell r="M26"/>
          <cell r="N26"/>
          <cell r="O26"/>
          <cell r="P26"/>
          <cell r="Q26"/>
          <cell r="R26"/>
          <cell r="S26"/>
          <cell r="T26"/>
        </row>
        <row r="27">
          <cell r="D27" t="str">
            <v>Operating and other expenses</v>
          </cell>
          <cell r="E27"/>
          <cell r="F27"/>
          <cell r="G27"/>
          <cell r="H27"/>
          <cell r="I27"/>
          <cell r="J27"/>
          <cell r="K27"/>
          <cell r="L27"/>
          <cell r="M27"/>
          <cell r="N27"/>
          <cell r="O27"/>
          <cell r="P27"/>
          <cell r="Q27"/>
          <cell r="R27"/>
          <cell r="S27"/>
          <cell r="T27"/>
        </row>
        <row r="28">
          <cell r="D28" t="str">
            <v>Operating expenses</v>
          </cell>
          <cell r="E28"/>
          <cell r="F28">
            <v>-20</v>
          </cell>
          <cell r="G28">
            <v>0</v>
          </cell>
          <cell r="H28">
            <v>0</v>
          </cell>
          <cell r="I28">
            <v>0</v>
          </cell>
          <cell r="J28">
            <v>-20</v>
          </cell>
          <cell r="K28">
            <v>-20</v>
          </cell>
          <cell r="L28">
            <v>-20</v>
          </cell>
          <cell r="M28"/>
          <cell r="N28">
            <v>-23</v>
          </cell>
          <cell r="O28">
            <v>-20</v>
          </cell>
          <cell r="P28">
            <v>-20</v>
          </cell>
          <cell r="Q28">
            <v>-27</v>
          </cell>
          <cell r="R28">
            <v>-43</v>
          </cell>
          <cell r="S28">
            <v>-63</v>
          </cell>
          <cell r="T28">
            <v>-90</v>
          </cell>
        </row>
        <row r="29">
          <cell r="D29" t="str">
            <v>Depreciation and amortization</v>
          </cell>
          <cell r="E29"/>
          <cell r="F29">
            <v>-1</v>
          </cell>
          <cell r="G29">
            <v>0</v>
          </cell>
          <cell r="H29">
            <v>0</v>
          </cell>
          <cell r="I29">
            <v>0</v>
          </cell>
          <cell r="J29">
            <v>-1</v>
          </cell>
          <cell r="K29">
            <v>-1</v>
          </cell>
          <cell r="L29">
            <v>-1</v>
          </cell>
          <cell r="M29"/>
          <cell r="N29">
            <v>0</v>
          </cell>
          <cell r="O29">
            <v>-1</v>
          </cell>
          <cell r="P29">
            <v>-1</v>
          </cell>
          <cell r="Q29">
            <v>0</v>
          </cell>
          <cell r="R29">
            <v>-1</v>
          </cell>
          <cell r="S29">
            <v>-2</v>
          </cell>
          <cell r="T29">
            <v>-2</v>
          </cell>
        </row>
        <row r="30">
          <cell r="D30" t="str">
            <v>Financing charges</v>
          </cell>
          <cell r="E30"/>
          <cell r="F30">
            <v>-5</v>
          </cell>
          <cell r="G30">
            <v>0</v>
          </cell>
          <cell r="H30">
            <v>0</v>
          </cell>
          <cell r="I30">
            <v>0</v>
          </cell>
          <cell r="J30">
            <v>-5</v>
          </cell>
          <cell r="K30">
            <v>-5</v>
          </cell>
          <cell r="L30">
            <v>-5</v>
          </cell>
          <cell r="M30"/>
          <cell r="N30">
            <v>-4</v>
          </cell>
          <cell r="O30">
            <v>-5</v>
          </cell>
          <cell r="P30">
            <v>-5</v>
          </cell>
          <cell r="Q30">
            <v>-4</v>
          </cell>
          <cell r="R30">
            <v>-9</v>
          </cell>
          <cell r="S30">
            <v>-14</v>
          </cell>
          <cell r="T30">
            <v>-18</v>
          </cell>
        </row>
        <row r="31">
          <cell r="D31" t="str">
            <v>Income taxes</v>
          </cell>
          <cell r="E31"/>
          <cell r="F31">
            <v>0</v>
          </cell>
          <cell r="G31">
            <v>0</v>
          </cell>
          <cell r="H31">
            <v>0</v>
          </cell>
          <cell r="I31">
            <v>0</v>
          </cell>
          <cell r="J31">
            <v>0</v>
          </cell>
          <cell r="K31">
            <v>0</v>
          </cell>
          <cell r="L31">
            <v>0</v>
          </cell>
          <cell r="M31"/>
          <cell r="N31">
            <v>0</v>
          </cell>
          <cell r="O31">
            <v>-1</v>
          </cell>
          <cell r="P31">
            <v>0</v>
          </cell>
          <cell r="Q31">
            <v>0</v>
          </cell>
          <cell r="R31">
            <v>-1</v>
          </cell>
          <cell r="S31">
            <v>-1</v>
          </cell>
          <cell r="T31">
            <v>-1</v>
          </cell>
        </row>
        <row r="32">
          <cell r="D32" t="str">
            <v>Total operating and other expenses</v>
          </cell>
          <cell r="E32"/>
          <cell r="F32">
            <v>-26</v>
          </cell>
          <cell r="G32">
            <v>0</v>
          </cell>
          <cell r="H32">
            <v>0</v>
          </cell>
          <cell r="I32">
            <v>0</v>
          </cell>
          <cell r="J32">
            <v>-26</v>
          </cell>
          <cell r="K32">
            <v>-26</v>
          </cell>
          <cell r="L32">
            <v>-26</v>
          </cell>
          <cell r="M32"/>
          <cell r="N32">
            <v>-27</v>
          </cell>
          <cell r="O32">
            <v>-27</v>
          </cell>
          <cell r="P32">
            <v>-26</v>
          </cell>
          <cell r="Q32">
            <v>-31</v>
          </cell>
          <cell r="R32">
            <v>-54</v>
          </cell>
          <cell r="S32">
            <v>-80</v>
          </cell>
          <cell r="T32">
            <v>-111</v>
          </cell>
        </row>
        <row r="33">
          <cell r="D33" t="str">
            <v>Dividend on perpetual preferred shares</v>
          </cell>
          <cell r="E33"/>
          <cell r="F33">
            <v>-36</v>
          </cell>
          <cell r="G33">
            <v>0</v>
          </cell>
          <cell r="H33">
            <v>0</v>
          </cell>
          <cell r="I33">
            <v>0</v>
          </cell>
          <cell r="J33">
            <v>-36</v>
          </cell>
          <cell r="K33">
            <v>-36</v>
          </cell>
          <cell r="L33">
            <v>-36</v>
          </cell>
          <cell r="M33"/>
          <cell r="N33">
            <v>-35</v>
          </cell>
          <cell r="O33">
            <v>-34</v>
          </cell>
          <cell r="P33">
            <v>-35</v>
          </cell>
          <cell r="Q33">
            <v>-35</v>
          </cell>
          <cell r="R33">
            <v>-69</v>
          </cell>
          <cell r="S33">
            <v>-104</v>
          </cell>
          <cell r="T33">
            <v>-139</v>
          </cell>
        </row>
        <row r="34">
          <cell r="D34" t="str">
            <v>Adjusted net earnings attrib. to common shareholders</v>
          </cell>
          <cell r="E34"/>
          <cell r="F34">
            <v>988</v>
          </cell>
          <cell r="G34">
            <v>0</v>
          </cell>
          <cell r="H34">
            <v>0</v>
          </cell>
          <cell r="I34">
            <v>0</v>
          </cell>
          <cell r="J34">
            <v>988</v>
          </cell>
          <cell r="K34">
            <v>988</v>
          </cell>
          <cell r="L34">
            <v>988</v>
          </cell>
          <cell r="M34"/>
          <cell r="N34">
            <v>804</v>
          </cell>
          <cell r="O34">
            <v>848</v>
          </cell>
          <cell r="P34">
            <v>909</v>
          </cell>
          <cell r="Q34">
            <v>933</v>
          </cell>
          <cell r="R34">
            <v>1652</v>
          </cell>
          <cell r="S34">
            <v>2561</v>
          </cell>
          <cell r="T34">
            <v>3494</v>
          </cell>
        </row>
        <row r="35">
          <cell r="D35" t="str">
            <v>Adjustments</v>
          </cell>
          <cell r="E35"/>
          <cell r="F35">
            <v>-33</v>
          </cell>
          <cell r="G35">
            <v>0</v>
          </cell>
          <cell r="H35">
            <v>0</v>
          </cell>
          <cell r="I35">
            <v>0</v>
          </cell>
          <cell r="J35">
            <v>-33</v>
          </cell>
          <cell r="K35">
            <v>-33</v>
          </cell>
          <cell r="L35">
            <v>-33</v>
          </cell>
          <cell r="M35"/>
          <cell r="N35">
            <v>-96</v>
          </cell>
          <cell r="O35">
            <v>-172</v>
          </cell>
          <cell r="P35">
            <v>-115</v>
          </cell>
          <cell r="Q35">
            <v>-301</v>
          </cell>
          <cell r="R35">
            <v>-268</v>
          </cell>
          <cell r="S35">
            <v>-383</v>
          </cell>
          <cell r="T35">
            <v>-684</v>
          </cell>
        </row>
        <row r="36">
          <cell r="D36" t="str">
            <v>Net earnings - continuing</v>
          </cell>
          <cell r="E36"/>
          <cell r="F36">
            <v>955</v>
          </cell>
          <cell r="G36">
            <v>0</v>
          </cell>
          <cell r="H36">
            <v>0</v>
          </cell>
          <cell r="I36">
            <v>0</v>
          </cell>
          <cell r="J36">
            <v>955</v>
          </cell>
          <cell r="K36">
            <v>955</v>
          </cell>
          <cell r="L36">
            <v>955</v>
          </cell>
          <cell r="M36"/>
          <cell r="N36">
            <v>708</v>
          </cell>
          <cell r="O36">
            <v>676</v>
          </cell>
          <cell r="P36">
            <v>794</v>
          </cell>
          <cell r="Q36">
            <v>632</v>
          </cell>
          <cell r="R36">
            <v>1384</v>
          </cell>
          <cell r="S36">
            <v>2178</v>
          </cell>
          <cell r="T36">
            <v>2810</v>
          </cell>
        </row>
        <row r="37">
          <cell r="D37" t="str">
            <v>Discontinued operations</v>
          </cell>
          <cell r="E37"/>
          <cell r="F37">
            <v>0</v>
          </cell>
          <cell r="G37">
            <v>0</v>
          </cell>
          <cell r="H37">
            <v>0</v>
          </cell>
          <cell r="I37">
            <v>0</v>
          </cell>
          <cell r="J37">
            <v>0</v>
          </cell>
          <cell r="K37">
            <v>0</v>
          </cell>
          <cell r="L37">
            <v>0</v>
          </cell>
          <cell r="M37"/>
          <cell r="N37">
            <v>0</v>
          </cell>
          <cell r="O37">
            <v>0</v>
          </cell>
          <cell r="P37">
            <v>0</v>
          </cell>
          <cell r="Q37">
            <v>0</v>
          </cell>
          <cell r="R37">
            <v>0</v>
          </cell>
          <cell r="S37">
            <v>0</v>
          </cell>
          <cell r="T37">
            <v>0</v>
          </cell>
        </row>
        <row r="38">
          <cell r="D38" t="str">
            <v>Net earnings attrib. to common shareholders</v>
          </cell>
          <cell r="E38"/>
          <cell r="F38">
            <v>955</v>
          </cell>
          <cell r="G38">
            <v>0</v>
          </cell>
          <cell r="H38">
            <v>0</v>
          </cell>
          <cell r="I38">
            <v>0</v>
          </cell>
          <cell r="J38">
            <v>955</v>
          </cell>
          <cell r="K38">
            <v>955</v>
          </cell>
          <cell r="L38">
            <v>955</v>
          </cell>
          <cell r="M38"/>
          <cell r="N38">
            <v>708</v>
          </cell>
          <cell r="O38">
            <v>676</v>
          </cell>
          <cell r="P38">
            <v>794</v>
          </cell>
          <cell r="Q38">
            <v>632</v>
          </cell>
          <cell r="R38">
            <v>1384</v>
          </cell>
          <cell r="S38">
            <v>2178</v>
          </cell>
          <cell r="T38">
            <v>2810</v>
          </cell>
        </row>
        <row r="39">
          <cell r="D39"/>
          <cell r="E39"/>
          <cell r="F39"/>
          <cell r="G39"/>
          <cell r="H39"/>
          <cell r="I39"/>
          <cell r="J39"/>
          <cell r="K39"/>
          <cell r="L39"/>
          <cell r="M39"/>
          <cell r="N39"/>
          <cell r="O39"/>
          <cell r="P39"/>
          <cell r="Q39"/>
          <cell r="R39"/>
          <cell r="S39"/>
          <cell r="T39"/>
        </row>
        <row r="40">
          <cell r="D40"/>
          <cell r="E40"/>
          <cell r="F40"/>
          <cell r="G40"/>
          <cell r="H40"/>
          <cell r="I40"/>
          <cell r="J40"/>
          <cell r="K40"/>
          <cell r="L40"/>
          <cell r="M40"/>
          <cell r="N40"/>
          <cell r="O40"/>
          <cell r="P40"/>
          <cell r="Q40"/>
          <cell r="R40"/>
          <cell r="S40"/>
          <cell r="T40"/>
        </row>
        <row r="41">
          <cell r="D41" t="str">
            <v>PFC ROE (%) - adjusted net earnings</v>
          </cell>
          <cell r="E41"/>
          <cell r="F41">
            <v>0.16800000000000001</v>
          </cell>
          <cell r="G41"/>
          <cell r="H41"/>
          <cell r="I41"/>
          <cell r="J41"/>
          <cell r="K41"/>
          <cell r="L41"/>
          <cell r="M41"/>
          <cell r="N41">
            <v>0.14099999999999999</v>
          </cell>
          <cell r="O41">
            <v>0.14599999999999999</v>
          </cell>
          <cell r="P41">
            <v>0.14899999999999999</v>
          </cell>
          <cell r="Q41">
            <v>0.152</v>
          </cell>
          <cell r="R41"/>
          <cell r="S41"/>
          <cell r="T41"/>
        </row>
        <row r="42">
          <cell r="D42" t="str">
            <v>PFC Average shares outstanding</v>
          </cell>
          <cell r="E42"/>
          <cell r="F42">
            <v>679.16128400000002</v>
          </cell>
          <cell r="G42">
            <v>679.16128400000002</v>
          </cell>
          <cell r="H42">
            <v>679.16128400000002</v>
          </cell>
          <cell r="I42">
            <v>679.16128400000002</v>
          </cell>
          <cell r="J42">
            <v>679.16128400000002</v>
          </cell>
          <cell r="K42">
            <v>679.16128400000002</v>
          </cell>
          <cell r="L42">
            <v>679.16128400000002</v>
          </cell>
          <cell r="M42"/>
          <cell r="N42">
            <v>679.16128400000002</v>
          </cell>
          <cell r="O42">
            <v>679.16128400000002</v>
          </cell>
          <cell r="P42">
            <v>679.16128400000002</v>
          </cell>
          <cell r="Q42">
            <v>679.16128400000002</v>
          </cell>
          <cell r="R42">
            <v>679.16128400000002</v>
          </cell>
          <cell r="S42">
            <v>679.16128400000002</v>
          </cell>
          <cell r="T42">
            <v>679.16128400000002</v>
          </cell>
        </row>
        <row r="43">
          <cell r="D43" t="str">
            <v>PFC effect of conso</v>
          </cell>
          <cell r="E43"/>
          <cell r="F43">
            <v>-7</v>
          </cell>
          <cell r="G43">
            <v>0</v>
          </cell>
          <cell r="H43">
            <v>0</v>
          </cell>
          <cell r="I43">
            <v>0</v>
          </cell>
          <cell r="J43">
            <v>-7</v>
          </cell>
          <cell r="K43">
            <v>-7</v>
          </cell>
          <cell r="L43">
            <v>-7</v>
          </cell>
          <cell r="M43"/>
          <cell r="N43">
            <v>4</v>
          </cell>
          <cell r="O43">
            <v>-12</v>
          </cell>
          <cell r="P43">
            <v>-36</v>
          </cell>
          <cell r="Q43">
            <v>-33</v>
          </cell>
          <cell r="R43">
            <v>-8</v>
          </cell>
          <cell r="S43">
            <v>-44</v>
          </cell>
          <cell r="T43">
            <v>-77</v>
          </cell>
        </row>
        <row r="44">
          <cell r="D44" t="str">
            <v>Effect of conso</v>
          </cell>
          <cell r="E44" t="str">
            <v>CHECK</v>
          </cell>
          <cell r="F44">
            <v>0</v>
          </cell>
          <cell r="G44">
            <v>0</v>
          </cell>
          <cell r="H44">
            <v>0</v>
          </cell>
          <cell r="I44">
            <v>0</v>
          </cell>
          <cell r="J44">
            <v>0</v>
          </cell>
          <cell r="K44">
            <v>0</v>
          </cell>
          <cell r="L44">
            <v>0</v>
          </cell>
          <cell r="M44"/>
          <cell r="N44">
            <v>0</v>
          </cell>
          <cell r="O44">
            <v>0</v>
          </cell>
          <cell r="P44">
            <v>0</v>
          </cell>
          <cell r="Q44">
            <v>0</v>
          </cell>
          <cell r="R44">
            <v>0</v>
          </cell>
          <cell r="S44">
            <v>0</v>
          </cell>
          <cell r="T44">
            <v>0</v>
          </cell>
        </row>
        <row r="45">
          <cell r="D45" t="str">
            <v>Adjustments</v>
          </cell>
          <cell r="E45" t="str">
            <v>CHECK</v>
          </cell>
          <cell r="F45">
            <v>0</v>
          </cell>
          <cell r="G45">
            <v>0</v>
          </cell>
          <cell r="H45">
            <v>0</v>
          </cell>
          <cell r="I45">
            <v>0</v>
          </cell>
          <cell r="J45">
            <v>0</v>
          </cell>
          <cell r="K45">
            <v>0</v>
          </cell>
          <cell r="L45">
            <v>0</v>
          </cell>
          <cell r="M45"/>
          <cell r="N45">
            <v>0</v>
          </cell>
          <cell r="O45">
            <v>0</v>
          </cell>
          <cell r="P45">
            <v>0</v>
          </cell>
          <cell r="Q45">
            <v>0</v>
          </cell>
          <cell r="R45">
            <v>0</v>
          </cell>
          <cell r="S45">
            <v>0</v>
          </cell>
          <cell r="T45">
            <v>0</v>
          </cell>
        </row>
        <row r="46">
          <cell r="D46" t="str">
            <v>OPEX</v>
          </cell>
          <cell r="E46" t="str">
            <v>CHECK</v>
          </cell>
          <cell r="F46">
            <v>0</v>
          </cell>
          <cell r="G46">
            <v>0</v>
          </cell>
          <cell r="H46">
            <v>0</v>
          </cell>
          <cell r="I46">
            <v>0</v>
          </cell>
          <cell r="J46">
            <v>0</v>
          </cell>
          <cell r="K46">
            <v>0</v>
          </cell>
          <cell r="L46">
            <v>0</v>
          </cell>
          <cell r="M46"/>
          <cell r="N46">
            <v>0</v>
          </cell>
          <cell r="O46">
            <v>0</v>
          </cell>
          <cell r="P46">
            <v>-1</v>
          </cell>
          <cell r="Q46">
            <v>0</v>
          </cell>
          <cell r="R46">
            <v>0</v>
          </cell>
          <cell r="S46">
            <v>-1</v>
          </cell>
          <cell r="T46">
            <v>0</v>
          </cell>
        </row>
        <row r="48">
          <cell r="D48"/>
          <cell r="E48"/>
          <cell r="F48"/>
          <cell r="G48"/>
          <cell r="H48"/>
          <cell r="I48"/>
          <cell r="J48"/>
          <cell r="K48"/>
          <cell r="L48"/>
          <cell r="M48"/>
          <cell r="N48"/>
          <cell r="O48"/>
          <cell r="P48"/>
          <cell r="Q48"/>
          <cell r="R48"/>
          <cell r="S48"/>
          <cell r="T48"/>
        </row>
        <row r="49">
          <cell r="D49" t="str">
            <v>Lifeco (as reported)</v>
          </cell>
          <cell r="E49"/>
          <cell r="F49">
            <v>1.25</v>
          </cell>
          <cell r="G49">
            <v>0</v>
          </cell>
          <cell r="H49">
            <v>0</v>
          </cell>
          <cell r="I49">
            <v>0</v>
          </cell>
          <cell r="J49">
            <v>1.25</v>
          </cell>
          <cell r="K49">
            <v>1.25</v>
          </cell>
          <cell r="L49">
            <v>1.25</v>
          </cell>
          <cell r="M49"/>
          <cell r="N49">
            <v>1.04</v>
          </cell>
          <cell r="O49">
            <v>1.1599999999999999</v>
          </cell>
          <cell r="P49">
            <v>1.24</v>
          </cell>
          <cell r="Q49">
            <v>1.26</v>
          </cell>
          <cell r="R49">
            <v>2.2000000000000002</v>
          </cell>
          <cell r="S49">
            <v>3.44</v>
          </cell>
          <cell r="T49">
            <v>4.7</v>
          </cell>
        </row>
        <row r="50">
          <cell r="D50" t="str">
            <v>Lifeco effect of Consolidation</v>
          </cell>
          <cell r="E50"/>
          <cell r="F50">
            <v>0</v>
          </cell>
          <cell r="G50">
            <v>0</v>
          </cell>
          <cell r="H50">
            <v>0</v>
          </cell>
          <cell r="I50">
            <v>0</v>
          </cell>
          <cell r="J50">
            <v>0</v>
          </cell>
          <cell r="K50">
            <v>0</v>
          </cell>
          <cell r="L50">
            <v>0</v>
          </cell>
          <cell r="M50"/>
          <cell r="N50">
            <v>0</v>
          </cell>
          <cell r="O50">
            <v>1.0000000000000009E-2</v>
          </cell>
          <cell r="P50">
            <v>-3.0000000000000027E-2</v>
          </cell>
          <cell r="Q50">
            <v>-3.0000000000000027E-2</v>
          </cell>
          <cell r="R50">
            <v>9.9999999999997868E-3</v>
          </cell>
          <cell r="S50">
            <v>-1.9999999999999574E-2</v>
          </cell>
          <cell r="T50">
            <v>-4.9999999999999822E-2</v>
          </cell>
        </row>
        <row r="51">
          <cell r="D51" t="str">
            <v>Total Lifeco</v>
          </cell>
          <cell r="E51"/>
          <cell r="F51">
            <v>1.25</v>
          </cell>
          <cell r="G51">
            <v>0</v>
          </cell>
          <cell r="H51">
            <v>0</v>
          </cell>
          <cell r="I51">
            <v>0</v>
          </cell>
          <cell r="J51">
            <v>1.25</v>
          </cell>
          <cell r="K51">
            <v>1.25</v>
          </cell>
          <cell r="L51">
            <v>1.25</v>
          </cell>
          <cell r="M51"/>
          <cell r="N51">
            <v>1.04</v>
          </cell>
          <cell r="O51">
            <v>1.17</v>
          </cell>
          <cell r="P51">
            <v>1.21</v>
          </cell>
          <cell r="Q51">
            <v>1.23</v>
          </cell>
          <cell r="R51">
            <v>2.21</v>
          </cell>
          <cell r="S51">
            <v>3.4200000000000004</v>
          </cell>
          <cell r="T51">
            <v>4.6500000000000004</v>
          </cell>
        </row>
        <row r="52">
          <cell r="D52"/>
          <cell r="E52"/>
          <cell r="F52"/>
          <cell r="G52"/>
          <cell r="H52"/>
          <cell r="I52"/>
          <cell r="J52"/>
          <cell r="K52"/>
          <cell r="L52"/>
          <cell r="M52"/>
          <cell r="N52"/>
          <cell r="O52"/>
          <cell r="P52"/>
          <cell r="Q52"/>
          <cell r="R52"/>
          <cell r="S52"/>
          <cell r="T52"/>
        </row>
        <row r="53">
          <cell r="D53" t="str">
            <v>IGM (as reported)</v>
          </cell>
          <cell r="E53"/>
          <cell r="F53">
            <v>0.27</v>
          </cell>
          <cell r="G53">
            <v>0</v>
          </cell>
          <cell r="H53">
            <v>0</v>
          </cell>
          <cell r="I53">
            <v>0</v>
          </cell>
          <cell r="J53">
            <v>0.27</v>
          </cell>
          <cell r="K53">
            <v>0.27</v>
          </cell>
          <cell r="L53">
            <v>0.27</v>
          </cell>
          <cell r="M53"/>
          <cell r="N53">
            <v>0.22</v>
          </cell>
          <cell r="O53">
            <v>0.23</v>
          </cell>
          <cell r="P53">
            <v>0.28000000000000003</v>
          </cell>
          <cell r="Q53">
            <v>0.28000000000000003</v>
          </cell>
          <cell r="R53">
            <v>0.45</v>
          </cell>
          <cell r="S53">
            <v>0.73</v>
          </cell>
          <cell r="T53">
            <v>1.01</v>
          </cell>
        </row>
        <row r="54">
          <cell r="D54" t="str">
            <v>IGM effect of Consolidation</v>
          </cell>
          <cell r="E54"/>
          <cell r="F54">
            <v>-1.0000000000000009E-2</v>
          </cell>
          <cell r="G54">
            <v>0</v>
          </cell>
          <cell r="H54">
            <v>0</v>
          </cell>
          <cell r="I54">
            <v>0</v>
          </cell>
          <cell r="J54">
            <v>-1.0000000000000009E-2</v>
          </cell>
          <cell r="K54">
            <v>-1.0000000000000009E-2</v>
          </cell>
          <cell r="L54">
            <v>-1.0000000000000009E-2</v>
          </cell>
          <cell r="M54"/>
          <cell r="N54">
            <v>0</v>
          </cell>
          <cell r="O54">
            <v>-2.0000000000000018E-2</v>
          </cell>
          <cell r="P54">
            <v>-3.0000000000000027E-2</v>
          </cell>
          <cell r="Q54">
            <v>-2.0000000000000018E-2</v>
          </cell>
          <cell r="R54">
            <v>-2.0000000000000018E-2</v>
          </cell>
          <cell r="S54">
            <v>-4.9999999999999933E-2</v>
          </cell>
          <cell r="T54">
            <v>-7.0000000000000062E-2</v>
          </cell>
        </row>
        <row r="55">
          <cell r="D55" t="str">
            <v>Total IGM</v>
          </cell>
          <cell r="E55"/>
          <cell r="F55">
            <v>0.26</v>
          </cell>
          <cell r="G55">
            <v>0</v>
          </cell>
          <cell r="H55">
            <v>0</v>
          </cell>
          <cell r="I55">
            <v>0</v>
          </cell>
          <cell r="J55">
            <v>0.26</v>
          </cell>
          <cell r="K55">
            <v>0.26</v>
          </cell>
          <cell r="L55">
            <v>0.26</v>
          </cell>
          <cell r="M55"/>
          <cell r="N55">
            <v>0.22</v>
          </cell>
          <cell r="O55">
            <v>0.21</v>
          </cell>
          <cell r="P55">
            <v>0.25</v>
          </cell>
          <cell r="Q55">
            <v>0.26</v>
          </cell>
          <cell r="R55">
            <v>0.43</v>
          </cell>
          <cell r="S55">
            <v>0.68</v>
          </cell>
          <cell r="T55">
            <v>0.94</v>
          </cell>
        </row>
        <row r="56">
          <cell r="D56"/>
          <cell r="E56"/>
          <cell r="F56"/>
          <cell r="G56"/>
          <cell r="H56"/>
          <cell r="I56"/>
          <cell r="J56"/>
          <cell r="K56"/>
          <cell r="L56"/>
          <cell r="M56"/>
          <cell r="N56"/>
          <cell r="O56"/>
          <cell r="P56"/>
          <cell r="Q56"/>
          <cell r="R56"/>
          <cell r="S56"/>
          <cell r="T56"/>
        </row>
        <row r="57">
          <cell r="D57" t="str">
            <v>GBL (as reported)</v>
          </cell>
          <cell r="E57"/>
          <cell r="F57">
            <v>0.03</v>
          </cell>
          <cell r="G57">
            <v>0</v>
          </cell>
          <cell r="H57">
            <v>0</v>
          </cell>
          <cell r="I57">
            <v>0</v>
          </cell>
          <cell r="J57">
            <v>0.03</v>
          </cell>
          <cell r="K57">
            <v>0.03</v>
          </cell>
          <cell r="L57">
            <v>0.03</v>
          </cell>
          <cell r="M57"/>
          <cell r="N57">
            <v>0.04</v>
          </cell>
          <cell r="O57">
            <v>-0.03</v>
          </cell>
          <cell r="P57">
            <v>-0.11</v>
          </cell>
          <cell r="Q57">
            <v>-0.28999999999999998</v>
          </cell>
          <cell r="R57">
            <v>0.01</v>
          </cell>
          <cell r="S57">
            <v>-0.1</v>
          </cell>
          <cell r="T57">
            <v>-0.39</v>
          </cell>
        </row>
        <row r="58">
          <cell r="D58" t="str">
            <v>GBL effect of Consolidation</v>
          </cell>
          <cell r="E58"/>
          <cell r="F58">
            <v>0</v>
          </cell>
          <cell r="G58">
            <v>0</v>
          </cell>
          <cell r="H58">
            <v>0</v>
          </cell>
          <cell r="I58">
            <v>0</v>
          </cell>
          <cell r="J58">
            <v>0</v>
          </cell>
          <cell r="K58">
            <v>0</v>
          </cell>
          <cell r="L58">
            <v>0</v>
          </cell>
          <cell r="M58"/>
          <cell r="N58">
            <v>-0.04</v>
          </cell>
          <cell r="O58">
            <v>9.9999999999999985E-3</v>
          </cell>
          <cell r="P58">
            <v>0.1</v>
          </cell>
          <cell r="Q58">
            <v>0.26999999999999996</v>
          </cell>
          <cell r="R58">
            <v>-0.03</v>
          </cell>
          <cell r="S58">
            <v>7.0000000000000007E-2</v>
          </cell>
          <cell r="T58">
            <v>0.34</v>
          </cell>
        </row>
        <row r="59">
          <cell r="D59" t="str">
            <v>Total GBL</v>
          </cell>
          <cell r="E59"/>
          <cell r="F59">
            <v>0.03</v>
          </cell>
          <cell r="G59">
            <v>0</v>
          </cell>
          <cell r="H59">
            <v>0</v>
          </cell>
          <cell r="I59">
            <v>0</v>
          </cell>
          <cell r="J59">
            <v>0.03</v>
          </cell>
          <cell r="K59">
            <v>0.03</v>
          </cell>
          <cell r="L59">
            <v>0.03</v>
          </cell>
          <cell r="M59"/>
          <cell r="N59">
            <v>0</v>
          </cell>
          <cell r="O59">
            <v>-0.02</v>
          </cell>
          <cell r="P59">
            <v>-0.01</v>
          </cell>
          <cell r="Q59">
            <v>-0.02</v>
          </cell>
          <cell r="R59">
            <v>-0.02</v>
          </cell>
          <cell r="S59">
            <v>-0.03</v>
          </cell>
          <cell r="T59">
            <v>-4.9999999999999996E-2</v>
          </cell>
        </row>
        <row r="60">
          <cell r="D60"/>
          <cell r="E60"/>
          <cell r="F60"/>
          <cell r="G60"/>
          <cell r="H60"/>
          <cell r="I60"/>
          <cell r="J60"/>
          <cell r="K60"/>
          <cell r="L60"/>
          <cell r="M60"/>
          <cell r="N60"/>
          <cell r="O60"/>
          <cell r="P60"/>
          <cell r="Q60"/>
          <cell r="R60"/>
          <cell r="S60"/>
          <cell r="T60"/>
        </row>
        <row r="61">
          <cell r="D61" t="str">
            <v>Income from investments</v>
          </cell>
          <cell r="E61"/>
          <cell r="F61">
            <v>0.01</v>
          </cell>
          <cell r="G61">
            <v>0</v>
          </cell>
          <cell r="H61">
            <v>0</v>
          </cell>
          <cell r="I61">
            <v>0</v>
          </cell>
          <cell r="J61">
            <v>0.01</v>
          </cell>
          <cell r="K61">
            <v>0.01</v>
          </cell>
          <cell r="L61">
            <v>0.01</v>
          </cell>
          <cell r="M61"/>
          <cell r="N61">
            <v>0.01</v>
          </cell>
          <cell r="O61">
            <v>-0.02</v>
          </cell>
          <cell r="P61">
            <v>-0.02</v>
          </cell>
          <cell r="Q61">
            <v>0</v>
          </cell>
          <cell r="R61">
            <v>-0.01</v>
          </cell>
          <cell r="S61">
            <v>-0.03</v>
          </cell>
          <cell r="T61">
            <v>-0.03</v>
          </cell>
        </row>
        <row r="62">
          <cell r="D62" t="str">
            <v>Operating and other expenses</v>
          </cell>
          <cell r="E62"/>
          <cell r="F62">
            <v>-0.04</v>
          </cell>
          <cell r="G62">
            <v>0</v>
          </cell>
          <cell r="H62">
            <v>0</v>
          </cell>
          <cell r="I62">
            <v>0</v>
          </cell>
          <cell r="J62">
            <v>-0.04</v>
          </cell>
          <cell r="K62">
            <v>-0.04</v>
          </cell>
          <cell r="L62">
            <v>-0.04</v>
          </cell>
          <cell r="M62"/>
          <cell r="N62">
            <v>-0.04</v>
          </cell>
          <cell r="O62">
            <v>-0.04</v>
          </cell>
          <cell r="P62">
            <v>-0.04</v>
          </cell>
          <cell r="Q62">
            <v>-0.04</v>
          </cell>
          <cell r="R62">
            <v>-0.08</v>
          </cell>
          <cell r="S62">
            <v>-0.12</v>
          </cell>
          <cell r="T62">
            <v>-0.16</v>
          </cell>
        </row>
        <row r="63">
          <cell r="D63" t="str">
            <v>Dividend on perpetual preferred shares</v>
          </cell>
          <cell r="E63"/>
          <cell r="F63">
            <v>-0.05</v>
          </cell>
          <cell r="G63">
            <v>0</v>
          </cell>
          <cell r="H63">
            <v>0</v>
          </cell>
          <cell r="I63">
            <v>0</v>
          </cell>
          <cell r="J63">
            <v>-0.05</v>
          </cell>
          <cell r="K63">
            <v>-0.05</v>
          </cell>
          <cell r="L63">
            <v>-0.05</v>
          </cell>
          <cell r="M63"/>
          <cell r="N63">
            <v>-0.05</v>
          </cell>
          <cell r="O63">
            <v>-0.05</v>
          </cell>
          <cell r="P63">
            <v>-0.05</v>
          </cell>
          <cell r="Q63">
            <v>-0.05</v>
          </cell>
          <cell r="R63">
            <v>-0.1</v>
          </cell>
          <cell r="S63">
            <v>-0.15</v>
          </cell>
          <cell r="T63">
            <v>-0.2</v>
          </cell>
        </row>
        <row r="64">
          <cell r="D64" t="str">
            <v>Adjusted net earnings attrib. to common shareholders</v>
          </cell>
          <cell r="E64"/>
          <cell r="F64">
            <v>1.46</v>
          </cell>
          <cell r="G64">
            <v>0</v>
          </cell>
          <cell r="H64">
            <v>0</v>
          </cell>
          <cell r="I64">
            <v>0</v>
          </cell>
          <cell r="J64">
            <v>1.46</v>
          </cell>
          <cell r="K64">
            <v>1.46</v>
          </cell>
          <cell r="L64">
            <v>1.46</v>
          </cell>
          <cell r="M64"/>
          <cell r="N64">
            <v>1.18</v>
          </cell>
          <cell r="O64">
            <v>1.25</v>
          </cell>
          <cell r="P64">
            <v>1.34</v>
          </cell>
          <cell r="Q64">
            <v>1.3800000000000001</v>
          </cell>
          <cell r="R64">
            <v>2.4300000000000002</v>
          </cell>
          <cell r="S64">
            <v>3.77</v>
          </cell>
          <cell r="T64">
            <v>5.1499999999999995</v>
          </cell>
        </row>
        <row r="65">
          <cell r="D65" t="str">
            <v>Adjustments</v>
          </cell>
          <cell r="E65"/>
          <cell r="F65">
            <v>-5.0000000000000044E-2</v>
          </cell>
          <cell r="G65">
            <v>0</v>
          </cell>
          <cell r="H65">
            <v>0</v>
          </cell>
          <cell r="I65">
            <v>0</v>
          </cell>
          <cell r="J65">
            <v>-5.0000000000000044E-2</v>
          </cell>
          <cell r="K65">
            <v>-5.0000000000000044E-2</v>
          </cell>
          <cell r="L65">
            <v>-5.0000000000000044E-2</v>
          </cell>
          <cell r="M65"/>
          <cell r="N65">
            <v>-0.1399999999999999</v>
          </cell>
          <cell r="O65">
            <v>-0.25</v>
          </cell>
          <cell r="P65">
            <v>-0.17000000000000015</v>
          </cell>
          <cell r="Q65">
            <v>-0.45000000000000007</v>
          </cell>
          <cell r="R65">
            <v>-0.39000000000000012</v>
          </cell>
          <cell r="S65">
            <v>-0.56000000000000005</v>
          </cell>
          <cell r="T65">
            <v>-1.0099999999999998</v>
          </cell>
        </row>
        <row r="66">
          <cell r="D66" t="str">
            <v>Net earnings attrib. to common shareholders</v>
          </cell>
          <cell r="E66"/>
          <cell r="F66">
            <v>1.41</v>
          </cell>
          <cell r="G66">
            <v>0</v>
          </cell>
          <cell r="H66">
            <v>0</v>
          </cell>
          <cell r="I66">
            <v>0</v>
          </cell>
          <cell r="J66">
            <v>1.41</v>
          </cell>
          <cell r="K66">
            <v>1.41</v>
          </cell>
          <cell r="L66">
            <v>1.41</v>
          </cell>
          <cell r="M66"/>
          <cell r="N66">
            <v>1.04</v>
          </cell>
          <cell r="O66">
            <v>1</v>
          </cell>
          <cell r="P66">
            <v>1.17</v>
          </cell>
          <cell r="Q66">
            <v>0.93</v>
          </cell>
          <cell r="R66">
            <v>2.04</v>
          </cell>
          <cell r="S66">
            <v>3.21</v>
          </cell>
          <cell r="T66">
            <v>4.1399999999999997</v>
          </cell>
        </row>
        <row r="67">
          <cell r="D67"/>
          <cell r="E67"/>
          <cell r="F67"/>
          <cell r="G67"/>
          <cell r="H67"/>
          <cell r="I67"/>
          <cell r="J67"/>
          <cell r="K67"/>
          <cell r="L67"/>
          <cell r="M67"/>
          <cell r="N67"/>
          <cell r="O67"/>
          <cell r="P67"/>
          <cell r="Q67"/>
          <cell r="R67"/>
          <cell r="S67"/>
          <cell r="T67"/>
        </row>
        <row r="68">
          <cell r="D68" t="str">
            <v>Continuing operations</v>
          </cell>
          <cell r="E68"/>
          <cell r="F68"/>
          <cell r="G68"/>
          <cell r="H68"/>
          <cell r="I68"/>
          <cell r="J68"/>
          <cell r="K68"/>
          <cell r="L68"/>
          <cell r="M68"/>
          <cell r="N68"/>
          <cell r="O68"/>
          <cell r="P68"/>
          <cell r="Q68"/>
          <cell r="R68"/>
          <cell r="S68"/>
          <cell r="T68"/>
        </row>
        <row r="69">
          <cell r="D69" t="str">
            <v>Adjusted net earnings - continuing</v>
          </cell>
          <cell r="E69"/>
          <cell r="F69">
            <v>1.46</v>
          </cell>
          <cell r="G69">
            <v>0</v>
          </cell>
          <cell r="H69">
            <v>0</v>
          </cell>
          <cell r="I69">
            <v>0</v>
          </cell>
          <cell r="J69">
            <v>1.46</v>
          </cell>
          <cell r="K69">
            <v>1.46</v>
          </cell>
          <cell r="L69">
            <v>1.46</v>
          </cell>
          <cell r="M69"/>
          <cell r="N69">
            <v>1.18</v>
          </cell>
          <cell r="O69">
            <v>1.25</v>
          </cell>
          <cell r="P69">
            <v>1.34</v>
          </cell>
          <cell r="Q69">
            <v>1.3800000000000001</v>
          </cell>
          <cell r="R69">
            <v>2.4300000000000002</v>
          </cell>
          <cell r="S69">
            <v>3.77</v>
          </cell>
          <cell r="T69">
            <v>5.1499999999999995</v>
          </cell>
        </row>
        <row r="70">
          <cell r="D70" t="str">
            <v>Adjustments - continuing</v>
          </cell>
          <cell r="E70"/>
          <cell r="F70">
            <v>-5.0000000000000044E-2</v>
          </cell>
          <cell r="G70">
            <v>0</v>
          </cell>
          <cell r="H70">
            <v>0</v>
          </cell>
          <cell r="I70">
            <v>0</v>
          </cell>
          <cell r="J70">
            <v>-5.0000000000000044E-2</v>
          </cell>
          <cell r="K70">
            <v>-5.0000000000000044E-2</v>
          </cell>
          <cell r="L70">
            <v>-5.0000000000000044E-2</v>
          </cell>
          <cell r="M70"/>
          <cell r="N70">
            <v>-0.1399999999999999</v>
          </cell>
          <cell r="O70">
            <v>-0.25</v>
          </cell>
          <cell r="P70">
            <v>-0.17000000000000015</v>
          </cell>
          <cell r="Q70">
            <v>-0.45000000000000007</v>
          </cell>
          <cell r="R70">
            <v>-0.39000000000000012</v>
          </cell>
          <cell r="S70">
            <v>-0.56000000000000005</v>
          </cell>
          <cell r="T70">
            <v>-1.0099999999999998</v>
          </cell>
        </row>
        <row r="71">
          <cell r="D71" t="str">
            <v>Net earnings - continuing</v>
          </cell>
          <cell r="E71"/>
          <cell r="F71">
            <v>1.41</v>
          </cell>
          <cell r="G71">
            <v>0</v>
          </cell>
          <cell r="H71">
            <v>0</v>
          </cell>
          <cell r="I71">
            <v>0</v>
          </cell>
          <cell r="J71">
            <v>1.41</v>
          </cell>
          <cell r="K71">
            <v>1.41</v>
          </cell>
          <cell r="L71">
            <v>1.41</v>
          </cell>
          <cell r="M71"/>
          <cell r="N71">
            <v>1.04</v>
          </cell>
          <cell r="O71">
            <v>1</v>
          </cell>
          <cell r="P71">
            <v>1.17</v>
          </cell>
          <cell r="Q71">
            <v>0.93</v>
          </cell>
          <cell r="R71">
            <v>2.04</v>
          </cell>
          <cell r="S71">
            <v>3.21</v>
          </cell>
          <cell r="T71">
            <v>4.1399999999999997</v>
          </cell>
        </row>
        <row r="72">
          <cell r="D72" t="str">
            <v>Net earnings (loss) from discontinued operations - Putnam</v>
          </cell>
          <cell r="E72"/>
          <cell r="F72">
            <v>0</v>
          </cell>
          <cell r="G72">
            <v>0</v>
          </cell>
          <cell r="H72">
            <v>0</v>
          </cell>
          <cell r="I72">
            <v>0</v>
          </cell>
          <cell r="J72">
            <v>0</v>
          </cell>
          <cell r="K72">
            <v>0</v>
          </cell>
          <cell r="L72">
            <v>0</v>
          </cell>
          <cell r="M72"/>
          <cell r="N72">
            <v>0</v>
          </cell>
          <cell r="O72">
            <v>0</v>
          </cell>
          <cell r="P72">
            <v>0</v>
          </cell>
          <cell r="Q72">
            <v>0</v>
          </cell>
          <cell r="R72">
            <v>0</v>
          </cell>
          <cell r="S72">
            <v>0</v>
          </cell>
          <cell r="T72">
            <v>0</v>
          </cell>
        </row>
        <row r="73">
          <cell r="D73"/>
          <cell r="E73"/>
          <cell r="F73"/>
          <cell r="G73"/>
          <cell r="H73"/>
          <cell r="I73"/>
          <cell r="J73"/>
          <cell r="K73"/>
          <cell r="L73"/>
          <cell r="M73"/>
          <cell r="N73"/>
          <cell r="O73"/>
          <cell r="P73"/>
          <cell r="Q73"/>
          <cell r="R73"/>
          <cell r="S73"/>
          <cell r="T73"/>
        </row>
        <row r="74">
          <cell r="D74" t="str">
            <v>Effect of conso per share total</v>
          </cell>
          <cell r="E74"/>
          <cell r="F74">
            <v>-1.0000000000000009E-2</v>
          </cell>
          <cell r="G74">
            <v>0</v>
          </cell>
          <cell r="H74">
            <v>0</v>
          </cell>
          <cell r="I74">
            <v>0</v>
          </cell>
          <cell r="J74">
            <v>-1.0000000000000009E-2</v>
          </cell>
          <cell r="K74">
            <v>-1.0000000000000009E-2</v>
          </cell>
          <cell r="L74">
            <v>-1.0000000000000009E-2</v>
          </cell>
          <cell r="M74"/>
          <cell r="N74">
            <v>-0.04</v>
          </cell>
          <cell r="O74">
            <v>0</v>
          </cell>
          <cell r="P74">
            <v>3.9999999999999952E-2</v>
          </cell>
          <cell r="Q74">
            <v>0.21999999999999992</v>
          </cell>
          <cell r="R74">
            <v>-4.000000000000023E-2</v>
          </cell>
          <cell r="S74">
            <v>4.9960036108132044E-16</v>
          </cell>
          <cell r="T74">
            <v>0.22000000000000014</v>
          </cell>
        </row>
        <row r="76">
          <cell r="D76"/>
          <cell r="E76"/>
          <cell r="F76"/>
          <cell r="G76"/>
          <cell r="H76"/>
          <cell r="I76"/>
          <cell r="J76"/>
          <cell r="K76"/>
          <cell r="L76"/>
          <cell r="M76"/>
          <cell r="N76"/>
          <cell r="O76"/>
          <cell r="P76"/>
          <cell r="Q76"/>
          <cell r="R76"/>
          <cell r="S76"/>
          <cell r="T76"/>
        </row>
        <row r="77">
          <cell r="D77" t="str">
            <v>Lifeco Investments under common control - Fintech</v>
          </cell>
          <cell r="E77"/>
          <cell r="F77">
            <v>-2</v>
          </cell>
          <cell r="G77">
            <v>0</v>
          </cell>
          <cell r="H77">
            <v>0</v>
          </cell>
          <cell r="I77">
            <v>0</v>
          </cell>
          <cell r="J77">
            <v>-2</v>
          </cell>
          <cell r="K77">
            <v>-2</v>
          </cell>
          <cell r="L77">
            <v>-2</v>
          </cell>
          <cell r="M77"/>
          <cell r="N77">
            <v>2</v>
          </cell>
          <cell r="O77">
            <v>1</v>
          </cell>
          <cell r="P77">
            <v>-15</v>
          </cell>
          <cell r="Q77">
            <v>-18</v>
          </cell>
          <cell r="R77">
            <v>3</v>
          </cell>
          <cell r="S77">
            <v>-12</v>
          </cell>
          <cell r="T77">
            <v>-30</v>
          </cell>
        </row>
        <row r="78">
          <cell r="D78" t="str">
            <v>Effect of Lifeco/IGM cross-ownership</v>
          </cell>
          <cell r="E78"/>
          <cell r="F78">
            <v>1</v>
          </cell>
          <cell r="G78">
            <v>0</v>
          </cell>
          <cell r="H78">
            <v>0</v>
          </cell>
          <cell r="I78">
            <v>0</v>
          </cell>
          <cell r="J78">
            <v>1</v>
          </cell>
          <cell r="K78">
            <v>1</v>
          </cell>
          <cell r="L78">
            <v>1</v>
          </cell>
          <cell r="M78"/>
          <cell r="N78">
            <v>0</v>
          </cell>
          <cell r="O78">
            <v>1</v>
          </cell>
          <cell r="P78">
            <v>1</v>
          </cell>
          <cell r="Q78">
            <v>1</v>
          </cell>
          <cell r="R78">
            <v>1</v>
          </cell>
          <cell r="S78">
            <v>2</v>
          </cell>
          <cell r="T78">
            <v>3</v>
          </cell>
        </row>
        <row r="79">
          <cell r="D79" t="str">
            <v>Elimination of intercompany transactions with IGM and other</v>
          </cell>
          <cell r="E79"/>
          <cell r="F79">
            <v>-1</v>
          </cell>
          <cell r="G79">
            <v>0</v>
          </cell>
          <cell r="H79">
            <v>0</v>
          </cell>
          <cell r="I79">
            <v>0</v>
          </cell>
          <cell r="J79">
            <v>-1</v>
          </cell>
          <cell r="K79">
            <v>-1</v>
          </cell>
          <cell r="L79">
            <v>-1</v>
          </cell>
          <cell r="M79"/>
          <cell r="N79">
            <v>0</v>
          </cell>
          <cell r="O79">
            <v>1</v>
          </cell>
          <cell r="P79">
            <v>0</v>
          </cell>
          <cell r="Q79">
            <v>-3</v>
          </cell>
          <cell r="R79">
            <v>1</v>
          </cell>
          <cell r="S79">
            <v>1</v>
          </cell>
          <cell r="T79">
            <v>-2</v>
          </cell>
        </row>
        <row r="80">
          <cell r="D80" t="str">
            <v>Total Lifeco</v>
          </cell>
          <cell r="E80"/>
          <cell r="F80">
            <v>-2</v>
          </cell>
          <cell r="G80">
            <v>0</v>
          </cell>
          <cell r="H80">
            <v>0</v>
          </cell>
          <cell r="I80">
            <v>0</v>
          </cell>
          <cell r="J80">
            <v>-2</v>
          </cell>
          <cell r="K80">
            <v>-2</v>
          </cell>
          <cell r="L80">
            <v>-2</v>
          </cell>
          <cell r="M80"/>
          <cell r="N80">
            <v>2</v>
          </cell>
          <cell r="O80">
            <v>3</v>
          </cell>
          <cell r="P80">
            <v>-14</v>
          </cell>
          <cell r="Q80">
            <v>-20</v>
          </cell>
          <cell r="R80">
            <v>5</v>
          </cell>
          <cell r="S80">
            <v>-9</v>
          </cell>
          <cell r="T80">
            <v>-29</v>
          </cell>
        </row>
        <row r="81">
          <cell r="D81"/>
          <cell r="E81"/>
          <cell r="F81"/>
          <cell r="G81"/>
          <cell r="H81"/>
          <cell r="I81"/>
          <cell r="J81"/>
          <cell r="K81"/>
          <cell r="L81"/>
          <cell r="M81"/>
          <cell r="N81"/>
          <cell r="O81"/>
          <cell r="P81"/>
          <cell r="Q81"/>
          <cell r="R81"/>
          <cell r="S81"/>
          <cell r="T81"/>
        </row>
        <row r="82">
          <cell r="D82" t="str">
            <v>IGM Investments under common control - Fintech</v>
          </cell>
          <cell r="E82"/>
          <cell r="F82">
            <v>-6</v>
          </cell>
          <cell r="G82">
            <v>0</v>
          </cell>
          <cell r="H82">
            <v>0</v>
          </cell>
          <cell r="I82">
            <v>0</v>
          </cell>
          <cell r="J82">
            <v>-6</v>
          </cell>
          <cell r="K82">
            <v>-6</v>
          </cell>
          <cell r="L82">
            <v>-6</v>
          </cell>
          <cell r="M82"/>
          <cell r="N82">
            <v>1</v>
          </cell>
          <cell r="O82">
            <v>-15</v>
          </cell>
          <cell r="P82">
            <v>-23</v>
          </cell>
          <cell r="Q82">
            <v>-13</v>
          </cell>
          <cell r="R82">
            <v>-14</v>
          </cell>
          <cell r="S82">
            <v>-37</v>
          </cell>
          <cell r="T82">
            <v>-50</v>
          </cell>
        </row>
        <row r="83">
          <cell r="D83" t="str">
            <v>Application of IAS 39</v>
          </cell>
          <cell r="E83"/>
          <cell r="F83">
            <v>0</v>
          </cell>
          <cell r="G83">
            <v>0</v>
          </cell>
          <cell r="H83">
            <v>0</v>
          </cell>
          <cell r="I83">
            <v>0</v>
          </cell>
          <cell r="J83">
            <v>0</v>
          </cell>
          <cell r="K83">
            <v>0</v>
          </cell>
          <cell r="L83">
            <v>0</v>
          </cell>
          <cell r="M83"/>
          <cell r="N83">
            <v>0</v>
          </cell>
          <cell r="O83">
            <v>0</v>
          </cell>
          <cell r="P83">
            <v>0</v>
          </cell>
          <cell r="Q83">
            <v>0</v>
          </cell>
          <cell r="R83">
            <v>0</v>
          </cell>
          <cell r="S83">
            <v>0</v>
          </cell>
          <cell r="T83">
            <v>0</v>
          </cell>
        </row>
        <row r="84">
          <cell r="D84" t="str">
            <v>Personal Capital gain on FV remeasurement</v>
          </cell>
          <cell r="E84"/>
          <cell r="F84">
            <v>0</v>
          </cell>
          <cell r="G84">
            <v>0</v>
          </cell>
          <cell r="H84">
            <v>0</v>
          </cell>
          <cell r="I84">
            <v>0</v>
          </cell>
          <cell r="J84">
            <v>0</v>
          </cell>
          <cell r="K84">
            <v>0</v>
          </cell>
          <cell r="L84">
            <v>0</v>
          </cell>
          <cell r="M84"/>
          <cell r="N84">
            <v>0</v>
          </cell>
          <cell r="O84">
            <v>0</v>
          </cell>
          <cell r="P84">
            <v>0</v>
          </cell>
          <cell r="Q84">
            <v>0</v>
          </cell>
          <cell r="R84">
            <v>0</v>
          </cell>
          <cell r="S84">
            <v>0</v>
          </cell>
          <cell r="T84">
            <v>0</v>
          </cell>
        </row>
        <row r="85">
          <cell r="D85" t="str">
            <v>Effect of Lifeco/IGM cross-ownership</v>
          </cell>
          <cell r="E85"/>
          <cell r="F85">
            <v>0</v>
          </cell>
          <cell r="G85">
            <v>0</v>
          </cell>
          <cell r="H85">
            <v>0</v>
          </cell>
          <cell r="I85">
            <v>0</v>
          </cell>
          <cell r="J85">
            <v>0</v>
          </cell>
          <cell r="K85">
            <v>0</v>
          </cell>
          <cell r="L85">
            <v>0</v>
          </cell>
          <cell r="M85"/>
          <cell r="N85">
            <v>0</v>
          </cell>
          <cell r="O85">
            <v>0</v>
          </cell>
          <cell r="P85">
            <v>0</v>
          </cell>
          <cell r="Q85">
            <v>1</v>
          </cell>
          <cell r="R85">
            <v>0</v>
          </cell>
          <cell r="S85">
            <v>0</v>
          </cell>
          <cell r="T85">
            <v>1</v>
          </cell>
        </row>
        <row r="86">
          <cell r="D86" t="str">
            <v>Elimination of intercompany transactions with Lifeco and other</v>
          </cell>
          <cell r="E86"/>
          <cell r="F86">
            <v>1</v>
          </cell>
          <cell r="G86">
            <v>0</v>
          </cell>
          <cell r="H86">
            <v>0</v>
          </cell>
          <cell r="I86">
            <v>0</v>
          </cell>
          <cell r="J86">
            <v>1</v>
          </cell>
          <cell r="K86">
            <v>1</v>
          </cell>
          <cell r="L86">
            <v>1</v>
          </cell>
          <cell r="M86"/>
          <cell r="N86">
            <v>1</v>
          </cell>
          <cell r="O86">
            <v>0</v>
          </cell>
          <cell r="P86">
            <v>1</v>
          </cell>
          <cell r="Q86">
            <v>-1</v>
          </cell>
          <cell r="R86">
            <v>1</v>
          </cell>
          <cell r="S86">
            <v>2</v>
          </cell>
          <cell r="T86">
            <v>1</v>
          </cell>
        </row>
        <row r="87">
          <cell r="D87" t="str">
            <v>Total IGM</v>
          </cell>
          <cell r="E87"/>
          <cell r="F87">
            <v>-5</v>
          </cell>
          <cell r="G87">
            <v>0</v>
          </cell>
          <cell r="H87">
            <v>0</v>
          </cell>
          <cell r="I87">
            <v>0</v>
          </cell>
          <cell r="J87">
            <v>-5</v>
          </cell>
          <cell r="K87">
            <v>-5</v>
          </cell>
          <cell r="L87">
            <v>-5</v>
          </cell>
          <cell r="M87"/>
          <cell r="N87">
            <v>2</v>
          </cell>
          <cell r="O87">
            <v>-15</v>
          </cell>
          <cell r="P87">
            <v>-22</v>
          </cell>
          <cell r="Q87">
            <v>-13</v>
          </cell>
          <cell r="R87">
            <v>-13</v>
          </cell>
          <cell r="S87">
            <v>-35</v>
          </cell>
          <cell r="T87">
            <v>-48</v>
          </cell>
        </row>
        <row r="88">
          <cell r="D88"/>
          <cell r="E88"/>
          <cell r="F88"/>
          <cell r="G88"/>
          <cell r="H88"/>
          <cell r="I88"/>
          <cell r="J88"/>
          <cell r="K88"/>
          <cell r="L88"/>
          <cell r="M88"/>
          <cell r="N88"/>
          <cell r="O88"/>
          <cell r="P88"/>
          <cell r="Q88"/>
          <cell r="R88"/>
          <cell r="S88"/>
          <cell r="T88"/>
        </row>
        <row r="89">
          <cell r="D89" t="str">
            <v>Partial disposal of interest in Holcim</v>
          </cell>
          <cell r="E89"/>
          <cell r="F89">
            <v>0</v>
          </cell>
          <cell r="G89">
            <v>0</v>
          </cell>
          <cell r="H89">
            <v>0</v>
          </cell>
          <cell r="I89">
            <v>0</v>
          </cell>
          <cell r="J89">
            <v>0</v>
          </cell>
          <cell r="K89">
            <v>0</v>
          </cell>
          <cell r="L89">
            <v>0</v>
          </cell>
          <cell r="M89"/>
          <cell r="N89">
            <v>0</v>
          </cell>
          <cell r="O89">
            <v>0</v>
          </cell>
          <cell r="P89">
            <v>0</v>
          </cell>
          <cell r="Q89">
            <v>0</v>
          </cell>
          <cell r="R89">
            <v>0</v>
          </cell>
          <cell r="S89">
            <v>0</v>
          </cell>
          <cell r="T89">
            <v>0</v>
          </cell>
        </row>
        <row r="90">
          <cell r="D90" t="str">
            <v>Partial disposal of interest in Umicore</v>
          </cell>
          <cell r="E90"/>
          <cell r="F90">
            <v>0</v>
          </cell>
          <cell r="G90">
            <v>0</v>
          </cell>
          <cell r="H90">
            <v>0</v>
          </cell>
          <cell r="I90">
            <v>0</v>
          </cell>
          <cell r="J90">
            <v>0</v>
          </cell>
          <cell r="K90">
            <v>0</v>
          </cell>
          <cell r="L90">
            <v>0</v>
          </cell>
          <cell r="M90"/>
          <cell r="N90">
            <v>0</v>
          </cell>
          <cell r="O90">
            <v>0</v>
          </cell>
          <cell r="P90">
            <v>0</v>
          </cell>
          <cell r="Q90">
            <v>0</v>
          </cell>
          <cell r="R90">
            <v>0</v>
          </cell>
          <cell r="S90">
            <v>0</v>
          </cell>
          <cell r="T90">
            <v>0</v>
          </cell>
        </row>
        <row r="91">
          <cell r="D91" t="str">
            <v>Partial disposal of interest in GEA</v>
          </cell>
          <cell r="E91"/>
          <cell r="F91">
            <v>0</v>
          </cell>
          <cell r="G91">
            <v>0</v>
          </cell>
          <cell r="H91">
            <v>0</v>
          </cell>
          <cell r="I91">
            <v>0</v>
          </cell>
          <cell r="J91">
            <v>0</v>
          </cell>
          <cell r="K91">
            <v>0</v>
          </cell>
          <cell r="L91">
            <v>0</v>
          </cell>
          <cell r="M91"/>
          <cell r="N91">
            <v>0</v>
          </cell>
          <cell r="O91">
            <v>0</v>
          </cell>
          <cell r="P91">
            <v>0</v>
          </cell>
          <cell r="Q91">
            <v>0</v>
          </cell>
          <cell r="R91">
            <v>0</v>
          </cell>
          <cell r="S91">
            <v>0</v>
          </cell>
          <cell r="T91">
            <v>0</v>
          </cell>
        </row>
        <row r="92">
          <cell r="D92" t="str">
            <v>Partial disposal of interest in Mowi</v>
          </cell>
          <cell r="E92"/>
          <cell r="F92">
            <v>0</v>
          </cell>
          <cell r="G92">
            <v>0</v>
          </cell>
          <cell r="H92">
            <v>0</v>
          </cell>
          <cell r="I92">
            <v>0</v>
          </cell>
          <cell r="J92">
            <v>0</v>
          </cell>
          <cell r="K92">
            <v>0</v>
          </cell>
          <cell r="L92">
            <v>0</v>
          </cell>
          <cell r="M92"/>
          <cell r="N92">
            <v>0</v>
          </cell>
          <cell r="O92">
            <v>0</v>
          </cell>
          <cell r="P92">
            <v>0</v>
          </cell>
          <cell r="Q92">
            <v>0</v>
          </cell>
          <cell r="R92">
            <v>0</v>
          </cell>
          <cell r="S92">
            <v>0</v>
          </cell>
          <cell r="T92">
            <v>0</v>
          </cell>
        </row>
        <row r="93">
          <cell r="D93" t="str">
            <v>Partial disposal of interest in Pernod Ricard</v>
          </cell>
          <cell r="E93"/>
          <cell r="F93">
            <v>0</v>
          </cell>
          <cell r="G93">
            <v>0</v>
          </cell>
          <cell r="H93">
            <v>0</v>
          </cell>
          <cell r="I93">
            <v>0</v>
          </cell>
          <cell r="J93">
            <v>0</v>
          </cell>
          <cell r="K93">
            <v>0</v>
          </cell>
          <cell r="L93">
            <v>0</v>
          </cell>
          <cell r="M93"/>
          <cell r="N93">
            <v>0</v>
          </cell>
          <cell r="O93">
            <v>0</v>
          </cell>
          <cell r="P93">
            <v>0</v>
          </cell>
          <cell r="Q93">
            <v>0</v>
          </cell>
          <cell r="R93">
            <v>0</v>
          </cell>
          <cell r="S93">
            <v>0</v>
          </cell>
          <cell r="T93">
            <v>0</v>
          </cell>
        </row>
        <row r="94">
          <cell r="D94" t="str">
            <v>Impairment charges</v>
          </cell>
          <cell r="E94"/>
          <cell r="F94">
            <v>0</v>
          </cell>
          <cell r="G94">
            <v>0</v>
          </cell>
          <cell r="H94">
            <v>0</v>
          </cell>
          <cell r="I94">
            <v>0</v>
          </cell>
          <cell r="J94">
            <v>0</v>
          </cell>
          <cell r="K94">
            <v>0</v>
          </cell>
          <cell r="L94">
            <v>0</v>
          </cell>
          <cell r="M94"/>
          <cell r="N94">
            <v>0</v>
          </cell>
          <cell r="O94">
            <v>0</v>
          </cell>
          <cell r="P94">
            <v>0</v>
          </cell>
          <cell r="Q94">
            <v>0</v>
          </cell>
          <cell r="R94">
            <v>0</v>
          </cell>
          <cell r="S94">
            <v>0</v>
          </cell>
          <cell r="T94">
            <v>0</v>
          </cell>
        </row>
        <row r="95">
          <cell r="D95" t="str">
            <v>Disposal of alternative asset funds and others</v>
          </cell>
          <cell r="E95"/>
          <cell r="F95">
            <v>0</v>
          </cell>
          <cell r="G95">
            <v>0</v>
          </cell>
          <cell r="H95">
            <v>0</v>
          </cell>
          <cell r="I95">
            <v>0</v>
          </cell>
          <cell r="J95">
            <v>0</v>
          </cell>
          <cell r="K95">
            <v>0</v>
          </cell>
          <cell r="L95">
            <v>0</v>
          </cell>
          <cell r="M95"/>
          <cell r="N95">
            <v>0</v>
          </cell>
          <cell r="O95">
            <v>0</v>
          </cell>
          <cell r="P95">
            <v>0</v>
          </cell>
          <cell r="Q95">
            <v>0</v>
          </cell>
          <cell r="R95">
            <v>0</v>
          </cell>
          <cell r="S95">
            <v>0</v>
          </cell>
          <cell r="T95">
            <v>0</v>
          </cell>
        </row>
        <row r="96">
          <cell r="D96" t="str">
            <v>Reversal of unrealized (gains) losses on alternative asset funds and other</v>
          </cell>
          <cell r="E96"/>
          <cell r="F96">
            <v>0</v>
          </cell>
          <cell r="G96">
            <v>0</v>
          </cell>
          <cell r="H96">
            <v>0</v>
          </cell>
          <cell r="I96">
            <v>0</v>
          </cell>
          <cell r="J96">
            <v>0</v>
          </cell>
          <cell r="K96">
            <v>0</v>
          </cell>
          <cell r="L96">
            <v>0</v>
          </cell>
          <cell r="M96"/>
          <cell r="N96">
            <v>0</v>
          </cell>
          <cell r="O96">
            <v>0</v>
          </cell>
          <cell r="P96">
            <v>0</v>
          </cell>
          <cell r="Q96">
            <v>0</v>
          </cell>
          <cell r="R96">
            <v>0</v>
          </cell>
          <cell r="S96">
            <v>0</v>
          </cell>
          <cell r="T96">
            <v>0</v>
          </cell>
        </row>
        <row r="97">
          <cell r="D97" t="str">
            <v>Application of IAS 39 total</v>
          </cell>
          <cell r="E97"/>
          <cell r="F97">
            <v>0</v>
          </cell>
          <cell r="G97">
            <v>0</v>
          </cell>
          <cell r="H97">
            <v>0</v>
          </cell>
          <cell r="I97">
            <v>0</v>
          </cell>
          <cell r="J97">
            <v>0</v>
          </cell>
          <cell r="K97">
            <v>0</v>
          </cell>
          <cell r="L97">
            <v>0</v>
          </cell>
          <cell r="M97"/>
          <cell r="N97">
            <v>0</v>
          </cell>
          <cell r="O97">
            <v>0</v>
          </cell>
          <cell r="P97">
            <v>0</v>
          </cell>
          <cell r="Q97">
            <v>0</v>
          </cell>
          <cell r="R97">
            <v>0</v>
          </cell>
          <cell r="S97">
            <v>0</v>
          </cell>
          <cell r="T97">
            <v>0</v>
          </cell>
        </row>
        <row r="98">
          <cell r="D98"/>
          <cell r="E98"/>
          <cell r="F98">
            <v>0</v>
          </cell>
          <cell r="G98">
            <v>0</v>
          </cell>
          <cell r="H98">
            <v>0</v>
          </cell>
          <cell r="I98">
            <v>0</v>
          </cell>
          <cell r="J98">
            <v>0</v>
          </cell>
          <cell r="K98">
            <v>0</v>
          </cell>
          <cell r="L98">
            <v>0</v>
          </cell>
          <cell r="M98"/>
          <cell r="N98">
            <v>-22</v>
          </cell>
          <cell r="O98">
            <v>0</v>
          </cell>
          <cell r="P98">
            <v>67</v>
          </cell>
          <cell r="Q98">
            <v>180</v>
          </cell>
          <cell r="R98">
            <v>-22</v>
          </cell>
          <cell r="S98">
            <v>45</v>
          </cell>
          <cell r="T98">
            <v>225</v>
          </cell>
        </row>
        <row r="99">
          <cell r="D99"/>
          <cell r="E99"/>
          <cell r="F99">
            <v>0</v>
          </cell>
          <cell r="G99">
            <v>0</v>
          </cell>
          <cell r="H99">
            <v>0</v>
          </cell>
          <cell r="I99">
            <v>0</v>
          </cell>
          <cell r="J99">
            <v>0</v>
          </cell>
          <cell r="K99">
            <v>0</v>
          </cell>
          <cell r="L99">
            <v>0</v>
          </cell>
          <cell r="M99"/>
          <cell r="N99">
            <v>-22</v>
          </cell>
          <cell r="O99">
            <v>0</v>
          </cell>
          <cell r="P99">
            <v>67</v>
          </cell>
          <cell r="Q99">
            <v>180</v>
          </cell>
          <cell r="R99">
            <v>-22</v>
          </cell>
          <cell r="S99">
            <v>45</v>
          </cell>
          <cell r="T99">
            <v>225</v>
          </cell>
        </row>
        <row r="100">
          <cell r="D100"/>
          <cell r="E100"/>
          <cell r="F100"/>
          <cell r="G100"/>
          <cell r="H100"/>
          <cell r="I100"/>
          <cell r="J100"/>
          <cell r="K100"/>
          <cell r="L100"/>
          <cell r="M100"/>
          <cell r="N100"/>
          <cell r="O100"/>
          <cell r="P100"/>
          <cell r="Q100"/>
          <cell r="R100"/>
          <cell r="S100"/>
          <cell r="T100"/>
        </row>
        <row r="101">
          <cell r="D101" t="str">
            <v>Total</v>
          </cell>
          <cell r="E101"/>
          <cell r="F101">
            <v>-7</v>
          </cell>
          <cell r="G101">
            <v>0</v>
          </cell>
          <cell r="H101">
            <v>0</v>
          </cell>
          <cell r="I101">
            <v>0</v>
          </cell>
          <cell r="J101">
            <v>-7</v>
          </cell>
          <cell r="K101">
            <v>-7</v>
          </cell>
          <cell r="L101">
            <v>-7</v>
          </cell>
          <cell r="M101"/>
          <cell r="N101">
            <v>-18</v>
          </cell>
          <cell r="O101">
            <v>-12</v>
          </cell>
          <cell r="P101">
            <v>31</v>
          </cell>
          <cell r="Q101">
            <v>147</v>
          </cell>
          <cell r="R101">
            <v>-30</v>
          </cell>
          <cell r="S101">
            <v>1</v>
          </cell>
          <cell r="T101">
            <v>148</v>
          </cell>
        </row>
        <row r="102">
          <cell r="D102"/>
          <cell r="E102"/>
          <cell r="F102"/>
          <cell r="G102"/>
          <cell r="H102"/>
          <cell r="I102"/>
          <cell r="J102"/>
          <cell r="K102"/>
          <cell r="L102"/>
          <cell r="M102"/>
          <cell r="N102"/>
          <cell r="O102"/>
          <cell r="P102"/>
          <cell r="Q102"/>
          <cell r="R102"/>
          <cell r="S102"/>
          <cell r="T102"/>
        </row>
        <row r="103">
          <cell r="D103" t="str">
            <v>Lifeco other</v>
          </cell>
          <cell r="E103"/>
          <cell r="F103">
            <v>0</v>
          </cell>
          <cell r="G103">
            <v>0</v>
          </cell>
          <cell r="H103">
            <v>0</v>
          </cell>
          <cell r="I103">
            <v>0</v>
          </cell>
          <cell r="J103">
            <v>0</v>
          </cell>
          <cell r="K103">
            <v>0</v>
          </cell>
          <cell r="L103">
            <v>0</v>
          </cell>
          <cell r="M103"/>
          <cell r="N103">
            <v>0</v>
          </cell>
          <cell r="O103">
            <v>2</v>
          </cell>
          <cell r="P103">
            <v>1</v>
          </cell>
          <cell r="Q103">
            <v>-2</v>
          </cell>
          <cell r="R103">
            <v>2</v>
          </cell>
          <cell r="S103">
            <v>3</v>
          </cell>
          <cell r="T103">
            <v>1</v>
          </cell>
        </row>
        <row r="104">
          <cell r="D104" t="str">
            <v>IGM other</v>
          </cell>
          <cell r="E104"/>
          <cell r="F104">
            <v>1</v>
          </cell>
          <cell r="G104">
            <v>0</v>
          </cell>
          <cell r="H104">
            <v>0</v>
          </cell>
          <cell r="I104">
            <v>0</v>
          </cell>
          <cell r="J104">
            <v>1</v>
          </cell>
          <cell r="K104">
            <v>1</v>
          </cell>
          <cell r="L104">
            <v>1</v>
          </cell>
          <cell r="M104"/>
          <cell r="N104">
            <v>1</v>
          </cell>
          <cell r="O104">
            <v>0</v>
          </cell>
          <cell r="P104">
            <v>1</v>
          </cell>
          <cell r="Q104">
            <v>0</v>
          </cell>
          <cell r="R104">
            <v>1</v>
          </cell>
          <cell r="S104">
            <v>2</v>
          </cell>
          <cell r="T104">
            <v>2</v>
          </cell>
        </row>
        <row r="105">
          <cell r="D105" t="str">
            <v>GBL Realized gains (losses) from disposals</v>
          </cell>
          <cell r="E105"/>
          <cell r="F105">
            <v>0</v>
          </cell>
          <cell r="G105">
            <v>0</v>
          </cell>
          <cell r="H105">
            <v>0</v>
          </cell>
          <cell r="I105">
            <v>0</v>
          </cell>
          <cell r="J105">
            <v>0</v>
          </cell>
          <cell r="K105">
            <v>0</v>
          </cell>
          <cell r="L105">
            <v>0</v>
          </cell>
          <cell r="M105"/>
          <cell r="N105">
            <v>0</v>
          </cell>
          <cell r="O105">
            <v>0</v>
          </cell>
          <cell r="P105">
            <v>0</v>
          </cell>
          <cell r="Q105">
            <v>0</v>
          </cell>
          <cell r="R105">
            <v>0</v>
          </cell>
          <cell r="S105">
            <v>0</v>
          </cell>
          <cell r="T105">
            <v>0</v>
          </cell>
        </row>
        <row r="106">
          <cell r="D106" t="str">
            <v>Total effect of conso</v>
          </cell>
          <cell r="E106"/>
          <cell r="F106">
            <v>-7</v>
          </cell>
          <cell r="G106">
            <v>0</v>
          </cell>
          <cell r="H106">
            <v>0</v>
          </cell>
          <cell r="I106">
            <v>0</v>
          </cell>
          <cell r="J106">
            <v>-7</v>
          </cell>
          <cell r="K106">
            <v>-7</v>
          </cell>
          <cell r="L106">
            <v>-7</v>
          </cell>
          <cell r="M106"/>
          <cell r="N106">
            <v>-18</v>
          </cell>
          <cell r="O106">
            <v>-12</v>
          </cell>
          <cell r="P106">
            <v>31</v>
          </cell>
          <cell r="Q106">
            <v>147</v>
          </cell>
          <cell r="R106">
            <v>-30</v>
          </cell>
          <cell r="S106">
            <v>1</v>
          </cell>
          <cell r="T106">
            <v>148</v>
          </cell>
        </row>
        <row r="109">
          <cell r="D109" t="str">
            <v>As reported</v>
          </cell>
          <cell r="E109"/>
          <cell r="F109"/>
          <cell r="G109"/>
          <cell r="H109"/>
          <cell r="I109"/>
          <cell r="J109"/>
          <cell r="K109"/>
          <cell r="L109"/>
          <cell r="M109"/>
          <cell r="N109"/>
          <cell r="O109"/>
          <cell r="P109"/>
          <cell r="Q109"/>
          <cell r="R109"/>
          <cell r="S109"/>
          <cell r="T109"/>
        </row>
        <row r="110">
          <cell r="D110" t="str">
            <v>Tax legislative changes impact</v>
          </cell>
          <cell r="E110"/>
          <cell r="F110">
            <v>0</v>
          </cell>
          <cell r="G110">
            <v>0</v>
          </cell>
          <cell r="H110">
            <v>0</v>
          </cell>
          <cell r="I110">
            <v>0</v>
          </cell>
          <cell r="J110">
            <v>0</v>
          </cell>
          <cell r="K110">
            <v>0</v>
          </cell>
          <cell r="L110">
            <v>0</v>
          </cell>
          <cell r="M110"/>
          <cell r="N110">
            <v>0</v>
          </cell>
          <cell r="O110">
            <v>8</v>
          </cell>
          <cell r="P110">
            <v>7</v>
          </cell>
          <cell r="Q110">
            <v>0</v>
          </cell>
          <cell r="R110">
            <v>8</v>
          </cell>
          <cell r="S110">
            <v>15</v>
          </cell>
          <cell r="T110">
            <v>15</v>
          </cell>
        </row>
        <row r="111">
          <cell r="D111" t="str">
            <v>Assumption changes and management actions</v>
          </cell>
          <cell r="E111"/>
          <cell r="F111">
            <v>2</v>
          </cell>
          <cell r="G111">
            <v>0</v>
          </cell>
          <cell r="H111">
            <v>0</v>
          </cell>
          <cell r="I111">
            <v>0</v>
          </cell>
          <cell r="J111">
            <v>2</v>
          </cell>
          <cell r="K111">
            <v>2</v>
          </cell>
          <cell r="L111">
            <v>2</v>
          </cell>
          <cell r="M111"/>
          <cell r="N111">
            <v>-22</v>
          </cell>
          <cell r="O111">
            <v>-2</v>
          </cell>
          <cell r="P111">
            <v>-17</v>
          </cell>
          <cell r="Q111">
            <v>-19</v>
          </cell>
          <cell r="R111">
            <v>-24</v>
          </cell>
          <cell r="S111">
            <v>-41</v>
          </cell>
          <cell r="T111">
            <v>-60</v>
          </cell>
        </row>
        <row r="112">
          <cell r="D112" t="str">
            <v>Market experience relative to expectations</v>
          </cell>
          <cell r="E112"/>
          <cell r="F112">
            <v>11</v>
          </cell>
          <cell r="G112">
            <v>0</v>
          </cell>
          <cell r="H112">
            <v>0</v>
          </cell>
          <cell r="I112">
            <v>0</v>
          </cell>
          <cell r="J112">
            <v>11</v>
          </cell>
          <cell r="K112">
            <v>11</v>
          </cell>
          <cell r="L112">
            <v>11</v>
          </cell>
          <cell r="M112"/>
          <cell r="N112">
            <v>-62</v>
          </cell>
          <cell r="O112">
            <v>-72</v>
          </cell>
          <cell r="P112">
            <v>28</v>
          </cell>
          <cell r="Q112">
            <v>-42</v>
          </cell>
          <cell r="R112">
            <v>-134</v>
          </cell>
          <cell r="S112">
            <v>-106</v>
          </cell>
          <cell r="T112">
            <v>-148</v>
          </cell>
        </row>
        <row r="113">
          <cell r="D113" t="str">
            <v>Realized OCI gains (losses) from asset rebalancing</v>
          </cell>
          <cell r="E113"/>
          <cell r="F113">
            <v>0</v>
          </cell>
          <cell r="G113">
            <v>0</v>
          </cell>
          <cell r="H113">
            <v>0</v>
          </cell>
          <cell r="I113">
            <v>0</v>
          </cell>
          <cell r="J113">
            <v>0</v>
          </cell>
          <cell r="K113">
            <v>0</v>
          </cell>
          <cell r="L113">
            <v>0</v>
          </cell>
          <cell r="M113"/>
          <cell r="N113">
            <v>0</v>
          </cell>
          <cell r="O113">
            <v>0</v>
          </cell>
          <cell r="P113">
            <v>0</v>
          </cell>
          <cell r="Q113">
            <v>0</v>
          </cell>
          <cell r="R113">
            <v>0</v>
          </cell>
          <cell r="S113">
            <v>0</v>
          </cell>
          <cell r="T113">
            <v>0</v>
          </cell>
        </row>
        <row r="114">
          <cell r="D114" t="str">
            <v>Legal accrual</v>
          </cell>
          <cell r="E114"/>
          <cell r="F114">
            <v>0</v>
          </cell>
          <cell r="G114">
            <v>0</v>
          </cell>
          <cell r="H114">
            <v>0</v>
          </cell>
          <cell r="I114">
            <v>0</v>
          </cell>
          <cell r="J114">
            <v>0</v>
          </cell>
          <cell r="K114">
            <v>0</v>
          </cell>
          <cell r="L114">
            <v>0</v>
          </cell>
          <cell r="M114"/>
          <cell r="N114">
            <v>0</v>
          </cell>
          <cell r="O114">
            <v>0</v>
          </cell>
          <cell r="P114">
            <v>0</v>
          </cell>
          <cell r="Q114">
            <v>0</v>
          </cell>
          <cell r="R114">
            <v>0</v>
          </cell>
          <cell r="S114">
            <v>0</v>
          </cell>
          <cell r="T114">
            <v>0</v>
          </cell>
        </row>
        <row r="115">
          <cell r="D115" t="str">
            <v>Business transformation and other impacts</v>
          </cell>
          <cell r="E115"/>
          <cell r="F115">
            <v>-22</v>
          </cell>
          <cell r="G115">
            <v>0</v>
          </cell>
          <cell r="H115">
            <v>0</v>
          </cell>
          <cell r="I115">
            <v>0</v>
          </cell>
          <cell r="J115">
            <v>-22</v>
          </cell>
          <cell r="K115">
            <v>-22</v>
          </cell>
          <cell r="L115">
            <v>-22</v>
          </cell>
          <cell r="M115"/>
          <cell r="N115">
            <v>-7</v>
          </cell>
          <cell r="O115">
            <v>-83</v>
          </cell>
          <cell r="P115">
            <v>-39</v>
          </cell>
          <cell r="Q115">
            <v>-49</v>
          </cell>
          <cell r="R115">
            <v>-90</v>
          </cell>
          <cell r="S115">
            <v>-129</v>
          </cell>
          <cell r="T115">
            <v>-178</v>
          </cell>
        </row>
        <row r="116">
          <cell r="D116" t="str">
            <v>Net gain on sale of IPSI</v>
          </cell>
          <cell r="E116"/>
          <cell r="F116">
            <v>0</v>
          </cell>
          <cell r="G116">
            <v>0</v>
          </cell>
          <cell r="H116">
            <v>0</v>
          </cell>
          <cell r="I116">
            <v>0</v>
          </cell>
          <cell r="J116">
            <v>0</v>
          </cell>
          <cell r="K116">
            <v>0</v>
          </cell>
          <cell r="L116">
            <v>0</v>
          </cell>
          <cell r="M116"/>
          <cell r="N116">
            <v>0</v>
          </cell>
          <cell r="O116">
            <v>0</v>
          </cell>
          <cell r="P116">
            <v>0</v>
          </cell>
          <cell r="Q116">
            <v>0</v>
          </cell>
          <cell r="R116">
            <v>0</v>
          </cell>
          <cell r="S116">
            <v>0</v>
          </cell>
          <cell r="T116">
            <v>0</v>
          </cell>
        </row>
        <row r="117">
          <cell r="D117" t="str">
            <v>Net loss on sale of WS UK</v>
          </cell>
          <cell r="E117"/>
          <cell r="F117">
            <v>0</v>
          </cell>
          <cell r="G117">
            <v>0</v>
          </cell>
          <cell r="H117">
            <v>0</v>
          </cell>
          <cell r="I117">
            <v>0</v>
          </cell>
          <cell r="J117">
            <v>0</v>
          </cell>
          <cell r="K117">
            <v>0</v>
          </cell>
          <cell r="L117">
            <v>0</v>
          </cell>
          <cell r="M117"/>
          <cell r="N117">
            <v>0</v>
          </cell>
          <cell r="O117">
            <v>0</v>
          </cell>
          <cell r="P117">
            <v>0</v>
          </cell>
          <cell r="Q117">
            <v>0</v>
          </cell>
          <cell r="R117">
            <v>0</v>
          </cell>
          <cell r="S117">
            <v>0</v>
          </cell>
          <cell r="T117">
            <v>0</v>
          </cell>
        </row>
        <row r="118">
          <cell r="D118" t="str">
            <v>Acquisition and divestiture costs</v>
          </cell>
          <cell r="E118"/>
          <cell r="F118">
            <v>0</v>
          </cell>
          <cell r="G118">
            <v>0</v>
          </cell>
          <cell r="H118">
            <v>0</v>
          </cell>
          <cell r="I118">
            <v>0</v>
          </cell>
          <cell r="J118">
            <v>0</v>
          </cell>
          <cell r="K118">
            <v>0</v>
          </cell>
          <cell r="L118">
            <v>0</v>
          </cell>
          <cell r="M118"/>
          <cell r="N118">
            <v>0</v>
          </cell>
          <cell r="O118">
            <v>0</v>
          </cell>
          <cell r="P118">
            <v>0</v>
          </cell>
          <cell r="Q118">
            <v>0</v>
          </cell>
          <cell r="R118">
            <v>0</v>
          </cell>
          <cell r="S118">
            <v>0</v>
          </cell>
          <cell r="T118">
            <v>0</v>
          </cell>
        </row>
        <row r="119">
          <cell r="D119" t="str">
            <v>Revaluation of a DTA</v>
          </cell>
          <cell r="E119"/>
          <cell r="F119">
            <v>0</v>
          </cell>
          <cell r="G119">
            <v>0</v>
          </cell>
          <cell r="H119">
            <v>0</v>
          </cell>
          <cell r="I119">
            <v>0</v>
          </cell>
          <cell r="J119">
            <v>0</v>
          </cell>
          <cell r="K119">
            <v>0</v>
          </cell>
          <cell r="L119">
            <v>0</v>
          </cell>
          <cell r="M119"/>
          <cell r="N119">
            <v>0</v>
          </cell>
          <cell r="O119">
            <v>0</v>
          </cell>
          <cell r="P119">
            <v>0</v>
          </cell>
          <cell r="Q119">
            <v>0</v>
          </cell>
          <cell r="R119">
            <v>0</v>
          </cell>
          <cell r="S119">
            <v>0</v>
          </cell>
          <cell r="T119">
            <v>0</v>
          </cell>
        </row>
        <row r="120">
          <cell r="D120" t="str">
            <v>Amortization of acquisition-related finite life intangible assets</v>
          </cell>
          <cell r="E120"/>
          <cell r="F120">
            <v>-23</v>
          </cell>
          <cell r="G120">
            <v>0</v>
          </cell>
          <cell r="H120">
            <v>0</v>
          </cell>
          <cell r="I120">
            <v>0</v>
          </cell>
          <cell r="J120">
            <v>-23</v>
          </cell>
          <cell r="K120">
            <v>-23</v>
          </cell>
          <cell r="L120">
            <v>-23</v>
          </cell>
          <cell r="M120"/>
          <cell r="N120">
            <v>-25</v>
          </cell>
          <cell r="O120">
            <v>-26</v>
          </cell>
          <cell r="P120">
            <v>-26</v>
          </cell>
          <cell r="Q120">
            <v>-25</v>
          </cell>
          <cell r="R120">
            <v>-51</v>
          </cell>
          <cell r="S120">
            <v>-77</v>
          </cell>
          <cell r="T120">
            <v>-102</v>
          </cell>
        </row>
        <row r="121">
          <cell r="D121" t="str">
            <v>Restructuring and integration costs</v>
          </cell>
          <cell r="E121"/>
          <cell r="F121">
            <v>0</v>
          </cell>
          <cell r="G121">
            <v>0</v>
          </cell>
          <cell r="H121">
            <v>0</v>
          </cell>
          <cell r="I121">
            <v>0</v>
          </cell>
          <cell r="J121">
            <v>0</v>
          </cell>
          <cell r="K121">
            <v>0</v>
          </cell>
          <cell r="L121">
            <v>0</v>
          </cell>
          <cell r="M121"/>
          <cell r="N121">
            <v>0</v>
          </cell>
          <cell r="O121">
            <v>0</v>
          </cell>
          <cell r="P121">
            <v>0</v>
          </cell>
          <cell r="Q121">
            <v>0</v>
          </cell>
          <cell r="R121">
            <v>0</v>
          </cell>
          <cell r="S121">
            <v>0</v>
          </cell>
          <cell r="T121">
            <v>0</v>
          </cell>
        </row>
        <row r="122">
          <cell r="D122" t="str">
            <v>Other impacts</v>
          </cell>
          <cell r="E122"/>
          <cell r="F122">
            <v>0</v>
          </cell>
          <cell r="G122">
            <v>0</v>
          </cell>
          <cell r="H122">
            <v>0</v>
          </cell>
          <cell r="I122">
            <v>0</v>
          </cell>
          <cell r="J122">
            <v>0</v>
          </cell>
          <cell r="K122">
            <v>0</v>
          </cell>
          <cell r="L122">
            <v>0</v>
          </cell>
          <cell r="M122"/>
          <cell r="N122">
            <v>0</v>
          </cell>
          <cell r="O122">
            <v>0</v>
          </cell>
          <cell r="P122">
            <v>0</v>
          </cell>
          <cell r="Q122">
            <v>0</v>
          </cell>
          <cell r="R122">
            <v>0</v>
          </cell>
          <cell r="S122">
            <v>0</v>
          </cell>
          <cell r="T122">
            <v>0</v>
          </cell>
        </row>
        <row r="123">
          <cell r="D123" t="str">
            <v>Net gain on Scottish Friendly transaction</v>
          </cell>
          <cell r="E123"/>
          <cell r="F123">
            <v>0</v>
          </cell>
          <cell r="G123">
            <v>0</v>
          </cell>
          <cell r="H123">
            <v>0</v>
          </cell>
          <cell r="I123">
            <v>0</v>
          </cell>
          <cell r="J123">
            <v>0</v>
          </cell>
          <cell r="K123">
            <v>0</v>
          </cell>
          <cell r="L123">
            <v>0</v>
          </cell>
          <cell r="M123"/>
          <cell r="N123">
            <v>0</v>
          </cell>
          <cell r="O123">
            <v>0</v>
          </cell>
          <cell r="P123">
            <v>0</v>
          </cell>
          <cell r="Q123">
            <v>0</v>
          </cell>
          <cell r="R123">
            <v>0</v>
          </cell>
          <cell r="S123">
            <v>0</v>
          </cell>
          <cell r="T123">
            <v>0</v>
          </cell>
        </row>
        <row r="124">
          <cell r="D124" t="str">
            <v>Net charge on sale, via reinsurance, of a U.S. business</v>
          </cell>
          <cell r="E124"/>
          <cell r="F124">
            <v>0</v>
          </cell>
          <cell r="G124">
            <v>0</v>
          </cell>
          <cell r="H124">
            <v>0</v>
          </cell>
          <cell r="I124">
            <v>0</v>
          </cell>
          <cell r="J124">
            <v>0</v>
          </cell>
          <cell r="K124">
            <v>0</v>
          </cell>
          <cell r="L124">
            <v>0</v>
          </cell>
          <cell r="M124"/>
          <cell r="N124">
            <v>0</v>
          </cell>
          <cell r="O124">
            <v>0</v>
          </cell>
          <cell r="P124">
            <v>0</v>
          </cell>
          <cell r="Q124">
            <v>0</v>
          </cell>
          <cell r="R124">
            <v>0</v>
          </cell>
          <cell r="S124">
            <v>0</v>
          </cell>
          <cell r="T124">
            <v>0</v>
          </cell>
        </row>
        <row r="125">
          <cell r="D125" t="str">
            <v>Share of IGM adjustments</v>
          </cell>
          <cell r="E125"/>
          <cell r="F125">
            <v>0</v>
          </cell>
          <cell r="G125">
            <v>0</v>
          </cell>
          <cell r="H125">
            <v>0</v>
          </cell>
          <cell r="I125">
            <v>0</v>
          </cell>
          <cell r="J125">
            <v>0</v>
          </cell>
          <cell r="K125">
            <v>0</v>
          </cell>
          <cell r="L125">
            <v>0</v>
          </cell>
          <cell r="M125"/>
          <cell r="N125">
            <v>0</v>
          </cell>
          <cell r="O125">
            <v>0</v>
          </cell>
          <cell r="P125">
            <v>0</v>
          </cell>
          <cell r="Q125">
            <v>0</v>
          </cell>
          <cell r="R125">
            <v>0</v>
          </cell>
          <cell r="S125">
            <v>0</v>
          </cell>
          <cell r="T125">
            <v>0</v>
          </cell>
        </row>
        <row r="126">
          <cell r="D126" t="str">
            <v>Total</v>
          </cell>
          <cell r="E126"/>
          <cell r="F126">
            <v>-32</v>
          </cell>
          <cell r="G126">
            <v>0</v>
          </cell>
          <cell r="H126">
            <v>0</v>
          </cell>
          <cell r="I126">
            <v>0</v>
          </cell>
          <cell r="J126">
            <v>-32</v>
          </cell>
          <cell r="K126">
            <v>-32</v>
          </cell>
          <cell r="L126">
            <v>-32</v>
          </cell>
          <cell r="M126"/>
          <cell r="N126">
            <v>-116</v>
          </cell>
          <cell r="O126">
            <v>-175</v>
          </cell>
          <cell r="P126">
            <v>-47</v>
          </cell>
          <cell r="Q126">
            <v>-135</v>
          </cell>
          <cell r="R126">
            <v>-291</v>
          </cell>
          <cell r="S126">
            <v>-338</v>
          </cell>
          <cell r="T126">
            <v>-473</v>
          </cell>
        </row>
        <row r="127">
          <cell r="D127" t="str">
            <v>Effect of consolidation</v>
          </cell>
          <cell r="E127"/>
          <cell r="F127"/>
          <cell r="G127"/>
          <cell r="H127"/>
          <cell r="I127"/>
          <cell r="J127"/>
          <cell r="K127"/>
          <cell r="L127"/>
          <cell r="M127"/>
          <cell r="N127"/>
          <cell r="O127"/>
          <cell r="P127"/>
          <cell r="Q127"/>
          <cell r="R127"/>
          <cell r="S127"/>
          <cell r="T127"/>
        </row>
        <row r="128">
          <cell r="D128" t="str">
            <v>Elimination of gain on disposal of GLC to IGM</v>
          </cell>
          <cell r="E128"/>
          <cell r="F128">
            <v>0</v>
          </cell>
          <cell r="G128">
            <v>0</v>
          </cell>
          <cell r="H128">
            <v>0</v>
          </cell>
          <cell r="I128">
            <v>0</v>
          </cell>
          <cell r="J128">
            <v>0</v>
          </cell>
          <cell r="K128">
            <v>0</v>
          </cell>
          <cell r="L128">
            <v>0</v>
          </cell>
          <cell r="M128"/>
          <cell r="N128">
            <v>0</v>
          </cell>
          <cell r="O128">
            <v>0</v>
          </cell>
          <cell r="P128">
            <v>0</v>
          </cell>
          <cell r="Q128">
            <v>0</v>
          </cell>
          <cell r="R128">
            <v>0</v>
          </cell>
          <cell r="S128">
            <v>0</v>
          </cell>
          <cell r="T128">
            <v>0</v>
          </cell>
        </row>
        <row r="129">
          <cell r="D129" t="str">
            <v>Elimination of Personal Capital earnout to IGM</v>
          </cell>
          <cell r="E129"/>
          <cell r="F129">
            <v>0</v>
          </cell>
          <cell r="G129">
            <v>0</v>
          </cell>
          <cell r="H129">
            <v>0</v>
          </cell>
          <cell r="I129">
            <v>0</v>
          </cell>
          <cell r="J129">
            <v>0</v>
          </cell>
          <cell r="K129">
            <v>0</v>
          </cell>
          <cell r="L129">
            <v>0</v>
          </cell>
          <cell r="M129"/>
          <cell r="N129">
            <v>0</v>
          </cell>
          <cell r="O129">
            <v>-5</v>
          </cell>
          <cell r="P129">
            <v>0</v>
          </cell>
          <cell r="Q129">
            <v>0</v>
          </cell>
          <cell r="R129">
            <v>-5</v>
          </cell>
          <cell r="S129">
            <v>-5</v>
          </cell>
          <cell r="T129">
            <v>-5</v>
          </cell>
        </row>
        <row r="130">
          <cell r="D130" t="str">
            <v>Adjustment to amortization of IPC intangible assets</v>
          </cell>
          <cell r="E130"/>
          <cell r="F130">
            <v>0</v>
          </cell>
          <cell r="G130">
            <v>0</v>
          </cell>
          <cell r="H130">
            <v>0</v>
          </cell>
          <cell r="I130">
            <v>0</v>
          </cell>
          <cell r="J130">
            <v>0</v>
          </cell>
          <cell r="K130">
            <v>0</v>
          </cell>
          <cell r="L130">
            <v>0</v>
          </cell>
          <cell r="M130"/>
          <cell r="N130">
            <v>0</v>
          </cell>
          <cell r="O130">
            <v>0</v>
          </cell>
          <cell r="P130">
            <v>0</v>
          </cell>
          <cell r="Q130">
            <v>0</v>
          </cell>
          <cell r="R130">
            <v>0</v>
          </cell>
          <cell r="S130">
            <v>0</v>
          </cell>
          <cell r="T130">
            <v>0</v>
          </cell>
        </row>
        <row r="131">
          <cell r="D131" t="str">
            <v>Change in value of WS put rights</v>
          </cell>
          <cell r="E131"/>
          <cell r="F131">
            <v>0</v>
          </cell>
          <cell r="G131">
            <v>0</v>
          </cell>
          <cell r="H131">
            <v>0</v>
          </cell>
          <cell r="I131">
            <v>0</v>
          </cell>
          <cell r="J131">
            <v>0</v>
          </cell>
          <cell r="K131">
            <v>0</v>
          </cell>
          <cell r="L131">
            <v>0</v>
          </cell>
          <cell r="M131"/>
          <cell r="N131">
            <v>0</v>
          </cell>
          <cell r="O131">
            <v>0</v>
          </cell>
          <cell r="P131">
            <v>0</v>
          </cell>
          <cell r="Q131">
            <v>0</v>
          </cell>
          <cell r="R131">
            <v>0</v>
          </cell>
          <cell r="S131">
            <v>0</v>
          </cell>
          <cell r="T131">
            <v>0</v>
          </cell>
        </row>
        <row r="132">
          <cell r="D132" t="str">
            <v>Share of IGM adjustments</v>
          </cell>
          <cell r="E132"/>
          <cell r="F132">
            <v>0</v>
          </cell>
          <cell r="G132">
            <v>0</v>
          </cell>
          <cell r="H132">
            <v>0</v>
          </cell>
          <cell r="I132">
            <v>0</v>
          </cell>
          <cell r="J132">
            <v>0</v>
          </cell>
          <cell r="K132">
            <v>0</v>
          </cell>
          <cell r="L132">
            <v>0</v>
          </cell>
          <cell r="M132"/>
          <cell r="N132">
            <v>0</v>
          </cell>
          <cell r="O132">
            <v>0</v>
          </cell>
          <cell r="P132">
            <v>0</v>
          </cell>
          <cell r="Q132">
            <v>1</v>
          </cell>
          <cell r="R132">
            <v>0</v>
          </cell>
          <cell r="S132">
            <v>0</v>
          </cell>
          <cell r="T132">
            <v>1</v>
          </cell>
        </row>
        <row r="133">
          <cell r="D133" t="str">
            <v>Lifeco Effect of conso</v>
          </cell>
          <cell r="E133"/>
          <cell r="F133">
            <v>0</v>
          </cell>
          <cell r="G133">
            <v>0</v>
          </cell>
          <cell r="H133">
            <v>0</v>
          </cell>
          <cell r="I133">
            <v>0</v>
          </cell>
          <cell r="J133">
            <v>0</v>
          </cell>
          <cell r="K133">
            <v>0</v>
          </cell>
          <cell r="L133">
            <v>0</v>
          </cell>
          <cell r="M133"/>
          <cell r="N133">
            <v>0</v>
          </cell>
          <cell r="O133">
            <v>-5</v>
          </cell>
          <cell r="P133">
            <v>0</v>
          </cell>
          <cell r="Q133">
            <v>1</v>
          </cell>
          <cell r="R133">
            <v>-5</v>
          </cell>
          <cell r="S133">
            <v>-5</v>
          </cell>
          <cell r="T133">
            <v>-4</v>
          </cell>
        </row>
        <row r="134">
          <cell r="D134" t="str">
            <v>Total Lifeco</v>
          </cell>
          <cell r="E134"/>
          <cell r="F134">
            <v>-32</v>
          </cell>
          <cell r="G134">
            <v>0</v>
          </cell>
          <cell r="H134">
            <v>0</v>
          </cell>
          <cell r="I134">
            <v>0</v>
          </cell>
          <cell r="J134">
            <v>-32</v>
          </cell>
          <cell r="K134">
            <v>-32</v>
          </cell>
          <cell r="L134">
            <v>-32</v>
          </cell>
          <cell r="M134"/>
          <cell r="N134">
            <v>-116</v>
          </cell>
          <cell r="O134">
            <v>-180</v>
          </cell>
          <cell r="P134">
            <v>-47</v>
          </cell>
          <cell r="Q134">
            <v>-134</v>
          </cell>
          <cell r="R134">
            <v>-296</v>
          </cell>
          <cell r="S134">
            <v>-343</v>
          </cell>
          <cell r="T134">
            <v>-477</v>
          </cell>
        </row>
        <row r="135">
          <cell r="D135"/>
          <cell r="E135"/>
          <cell r="F135"/>
          <cell r="G135"/>
          <cell r="H135"/>
          <cell r="I135"/>
          <cell r="J135"/>
          <cell r="K135"/>
          <cell r="L135"/>
          <cell r="M135"/>
          <cell r="N135"/>
          <cell r="O135"/>
          <cell r="P135"/>
          <cell r="Q135"/>
          <cell r="R135"/>
          <cell r="S135"/>
          <cell r="T135"/>
        </row>
        <row r="136">
          <cell r="D136" t="str">
            <v>IGM</v>
          </cell>
          <cell r="E136"/>
          <cell r="F136"/>
          <cell r="G136"/>
          <cell r="H136"/>
          <cell r="I136"/>
          <cell r="J136"/>
          <cell r="K136"/>
          <cell r="L136"/>
          <cell r="M136"/>
          <cell r="N136"/>
          <cell r="O136"/>
          <cell r="P136"/>
          <cell r="Q136"/>
          <cell r="R136"/>
          <cell r="S136"/>
          <cell r="T136"/>
        </row>
        <row r="137">
          <cell r="D137" t="str">
            <v>As reported</v>
          </cell>
          <cell r="E137"/>
          <cell r="F137"/>
          <cell r="G137"/>
          <cell r="H137"/>
          <cell r="I137"/>
          <cell r="J137"/>
          <cell r="K137"/>
          <cell r="L137"/>
          <cell r="M137"/>
          <cell r="N137"/>
          <cell r="O137"/>
          <cell r="P137"/>
          <cell r="Q137"/>
          <cell r="R137"/>
          <cell r="S137"/>
          <cell r="T137"/>
        </row>
        <row r="138">
          <cell r="D138" t="str">
            <v>Gain on disposal of IPC</v>
          </cell>
          <cell r="E138"/>
          <cell r="F138">
            <v>0</v>
          </cell>
          <cell r="G138">
            <v>0</v>
          </cell>
          <cell r="H138">
            <v>0</v>
          </cell>
          <cell r="I138">
            <v>0</v>
          </cell>
          <cell r="J138">
            <v>0</v>
          </cell>
          <cell r="K138">
            <v>0</v>
          </cell>
          <cell r="L138">
            <v>0</v>
          </cell>
          <cell r="M138"/>
          <cell r="N138">
            <v>0</v>
          </cell>
          <cell r="O138">
            <v>0</v>
          </cell>
          <cell r="P138">
            <v>0</v>
          </cell>
          <cell r="Q138">
            <v>0</v>
          </cell>
          <cell r="R138">
            <v>0</v>
          </cell>
          <cell r="S138">
            <v>0</v>
          </cell>
          <cell r="T138">
            <v>0</v>
          </cell>
        </row>
        <row r="139">
          <cell r="D139" t="str">
            <v>Gain on partial sales of investment in associates</v>
          </cell>
          <cell r="E139"/>
          <cell r="F139">
            <v>0</v>
          </cell>
          <cell r="G139">
            <v>0</v>
          </cell>
          <cell r="H139">
            <v>0</v>
          </cell>
          <cell r="I139">
            <v>0</v>
          </cell>
          <cell r="J139">
            <v>0</v>
          </cell>
          <cell r="K139">
            <v>0</v>
          </cell>
          <cell r="L139">
            <v>0</v>
          </cell>
          <cell r="M139"/>
          <cell r="N139">
            <v>0</v>
          </cell>
          <cell r="O139">
            <v>0</v>
          </cell>
          <cell r="P139">
            <v>0</v>
          </cell>
          <cell r="Q139">
            <v>16</v>
          </cell>
          <cell r="R139">
            <v>0</v>
          </cell>
          <cell r="S139">
            <v>0</v>
          </cell>
          <cell r="T139">
            <v>16</v>
          </cell>
        </row>
        <row r="140">
          <cell r="D140" t="str">
            <v>Rockefeller debt refinancing</v>
          </cell>
          <cell r="E140"/>
          <cell r="F140">
            <v>0</v>
          </cell>
          <cell r="G140">
            <v>0</v>
          </cell>
          <cell r="H140">
            <v>0</v>
          </cell>
          <cell r="I140">
            <v>0</v>
          </cell>
          <cell r="J140">
            <v>0</v>
          </cell>
          <cell r="K140">
            <v>0</v>
          </cell>
          <cell r="L140">
            <v>0</v>
          </cell>
          <cell r="M140"/>
          <cell r="N140">
            <v>0</v>
          </cell>
          <cell r="O140">
            <v>0</v>
          </cell>
          <cell r="P140">
            <v>0</v>
          </cell>
          <cell r="Q140">
            <v>0</v>
          </cell>
          <cell r="R140">
            <v>0</v>
          </cell>
          <cell r="S140">
            <v>0</v>
          </cell>
          <cell r="T140">
            <v>0</v>
          </cell>
        </row>
        <row r="141">
          <cell r="D141" t="str">
            <v>Gain on disposal of Lifeco shares</v>
          </cell>
          <cell r="E141"/>
          <cell r="F141">
            <v>0</v>
          </cell>
          <cell r="G141">
            <v>0</v>
          </cell>
          <cell r="H141">
            <v>0</v>
          </cell>
          <cell r="I141">
            <v>0</v>
          </cell>
          <cell r="J141">
            <v>0</v>
          </cell>
          <cell r="K141">
            <v>0</v>
          </cell>
          <cell r="L141">
            <v>0</v>
          </cell>
          <cell r="M141"/>
          <cell r="N141">
            <v>0</v>
          </cell>
          <cell r="O141">
            <v>0</v>
          </cell>
          <cell r="P141">
            <v>0</v>
          </cell>
          <cell r="Q141">
            <v>0</v>
          </cell>
          <cell r="R141">
            <v>0</v>
          </cell>
          <cell r="S141">
            <v>0</v>
          </cell>
          <cell r="T141">
            <v>0</v>
          </cell>
        </row>
        <row r="142">
          <cell r="D142" t="str">
            <v>Restructuring charges</v>
          </cell>
          <cell r="E142"/>
          <cell r="F142">
            <v>0</v>
          </cell>
          <cell r="G142">
            <v>0</v>
          </cell>
          <cell r="H142">
            <v>0</v>
          </cell>
          <cell r="I142">
            <v>0</v>
          </cell>
          <cell r="J142">
            <v>0</v>
          </cell>
          <cell r="K142">
            <v>0</v>
          </cell>
          <cell r="L142">
            <v>0</v>
          </cell>
          <cell r="M142"/>
          <cell r="N142">
            <v>0</v>
          </cell>
          <cell r="O142">
            <v>0</v>
          </cell>
          <cell r="P142">
            <v>0</v>
          </cell>
          <cell r="Q142">
            <v>0</v>
          </cell>
          <cell r="R142">
            <v>0</v>
          </cell>
          <cell r="S142">
            <v>0</v>
          </cell>
          <cell r="T142">
            <v>0</v>
          </cell>
        </row>
        <row r="143">
          <cell r="D143" t="str">
            <v>Lifeco IFRS 17 adjustment</v>
          </cell>
          <cell r="E143"/>
          <cell r="F143">
            <v>0</v>
          </cell>
          <cell r="G143">
            <v>0</v>
          </cell>
          <cell r="H143">
            <v>0</v>
          </cell>
          <cell r="I143">
            <v>0</v>
          </cell>
          <cell r="J143">
            <v>0</v>
          </cell>
          <cell r="K143">
            <v>0</v>
          </cell>
          <cell r="L143">
            <v>0</v>
          </cell>
          <cell r="M143"/>
          <cell r="N143">
            <v>0</v>
          </cell>
          <cell r="O143">
            <v>0</v>
          </cell>
          <cell r="P143">
            <v>0</v>
          </cell>
          <cell r="Q143">
            <v>0</v>
          </cell>
          <cell r="R143">
            <v>0</v>
          </cell>
          <cell r="S143">
            <v>0</v>
          </cell>
          <cell r="T143">
            <v>0</v>
          </cell>
        </row>
        <row r="144">
          <cell r="D144" t="str">
            <v>Tax loss consolidation</v>
          </cell>
          <cell r="E144"/>
          <cell r="F144">
            <v>0</v>
          </cell>
          <cell r="G144">
            <v>0</v>
          </cell>
          <cell r="H144">
            <v>0</v>
          </cell>
          <cell r="I144">
            <v>0</v>
          </cell>
          <cell r="J144">
            <v>0</v>
          </cell>
          <cell r="K144">
            <v>0</v>
          </cell>
          <cell r="L144">
            <v>0</v>
          </cell>
          <cell r="M144"/>
          <cell r="N144">
            <v>0</v>
          </cell>
          <cell r="O144">
            <v>0</v>
          </cell>
          <cell r="P144">
            <v>0</v>
          </cell>
          <cell r="Q144">
            <v>0</v>
          </cell>
          <cell r="R144">
            <v>0</v>
          </cell>
          <cell r="S144">
            <v>0</v>
          </cell>
          <cell r="T144">
            <v>0</v>
          </cell>
        </row>
        <row r="145">
          <cell r="D145" t="str">
            <v>Share of Lifeco's adjustments</v>
          </cell>
          <cell r="E145"/>
          <cell r="F145">
            <v>0</v>
          </cell>
          <cell r="G145">
            <v>0</v>
          </cell>
          <cell r="H145">
            <v>0</v>
          </cell>
          <cell r="I145">
            <v>0</v>
          </cell>
          <cell r="J145">
            <v>0</v>
          </cell>
          <cell r="K145">
            <v>0</v>
          </cell>
          <cell r="L145">
            <v>0</v>
          </cell>
          <cell r="M145"/>
          <cell r="N145">
            <v>-2</v>
          </cell>
          <cell r="O145">
            <v>-4</v>
          </cell>
          <cell r="P145">
            <v>-2</v>
          </cell>
          <cell r="Q145">
            <v>-3</v>
          </cell>
          <cell r="R145">
            <v>-6</v>
          </cell>
          <cell r="S145">
            <v>-8</v>
          </cell>
          <cell r="T145">
            <v>-11</v>
          </cell>
        </row>
        <row r="146">
          <cell r="D146" t="str">
            <v>Total</v>
          </cell>
          <cell r="E146"/>
          <cell r="F146">
            <v>0</v>
          </cell>
          <cell r="G146">
            <v>0</v>
          </cell>
          <cell r="H146">
            <v>0</v>
          </cell>
          <cell r="I146">
            <v>0</v>
          </cell>
          <cell r="J146">
            <v>0</v>
          </cell>
          <cell r="K146">
            <v>0</v>
          </cell>
          <cell r="L146">
            <v>0</v>
          </cell>
          <cell r="M146" t="str">
            <v xml:space="preserve"> </v>
          </cell>
          <cell r="N146">
            <v>-2</v>
          </cell>
          <cell r="O146">
            <v>-4</v>
          </cell>
          <cell r="P146">
            <v>-2</v>
          </cell>
          <cell r="Q146">
            <v>13</v>
          </cell>
          <cell r="R146">
            <v>-6</v>
          </cell>
          <cell r="S146">
            <v>-8</v>
          </cell>
          <cell r="T146">
            <v>5</v>
          </cell>
        </row>
        <row r="147">
          <cell r="D147" t="str">
            <v>Effect of consolidation</v>
          </cell>
          <cell r="E147"/>
          <cell r="F147"/>
          <cell r="G147"/>
          <cell r="H147"/>
          <cell r="I147"/>
          <cell r="J147"/>
          <cell r="K147"/>
          <cell r="L147"/>
          <cell r="M147"/>
          <cell r="N147"/>
          <cell r="O147"/>
          <cell r="P147"/>
          <cell r="Q147"/>
          <cell r="R147"/>
          <cell r="S147"/>
          <cell r="T147"/>
        </row>
        <row r="148">
          <cell r="D148" t="str">
            <v>Elimination of gain on disposal of IPC to Lifeco</v>
          </cell>
          <cell r="E148"/>
          <cell r="F148">
            <v>0</v>
          </cell>
          <cell r="G148">
            <v>0</v>
          </cell>
          <cell r="H148">
            <v>0</v>
          </cell>
          <cell r="I148">
            <v>0</v>
          </cell>
          <cell r="J148">
            <v>0</v>
          </cell>
          <cell r="K148">
            <v>0</v>
          </cell>
          <cell r="L148">
            <v>0</v>
          </cell>
          <cell r="M148"/>
          <cell r="N148">
            <v>0</v>
          </cell>
          <cell r="O148">
            <v>0</v>
          </cell>
          <cell r="P148">
            <v>0</v>
          </cell>
          <cell r="Q148">
            <v>0</v>
          </cell>
          <cell r="R148">
            <v>0</v>
          </cell>
          <cell r="S148">
            <v>0</v>
          </cell>
          <cell r="T148">
            <v>0</v>
          </cell>
        </row>
        <row r="149">
          <cell r="D149" t="str">
            <v>Elimination of gain on disposal of Lifeco to PFC</v>
          </cell>
          <cell r="E149"/>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row>
        <row r="150">
          <cell r="D150" t="str">
            <v>Gain on disposal of Conquest</v>
          </cell>
          <cell r="E150"/>
          <cell r="F150">
            <v>0</v>
          </cell>
          <cell r="G150">
            <v>0</v>
          </cell>
          <cell r="H150">
            <v>0</v>
          </cell>
          <cell r="I150">
            <v>0</v>
          </cell>
          <cell r="J150">
            <v>0</v>
          </cell>
          <cell r="K150">
            <v>0</v>
          </cell>
          <cell r="L150">
            <v>0</v>
          </cell>
          <cell r="M150"/>
          <cell r="N150">
            <v>0</v>
          </cell>
          <cell r="O150">
            <v>12</v>
          </cell>
          <cell r="P150">
            <v>0</v>
          </cell>
          <cell r="Q150">
            <v>0</v>
          </cell>
          <cell r="R150">
            <v>12</v>
          </cell>
          <cell r="S150">
            <v>12</v>
          </cell>
          <cell r="T150">
            <v>12</v>
          </cell>
        </row>
        <row r="151">
          <cell r="D151" t="str">
            <v>WS DTA revaluation and tax loss consolidation</v>
          </cell>
          <cell r="E151"/>
          <cell r="F151">
            <v>0</v>
          </cell>
          <cell r="G151">
            <v>0</v>
          </cell>
          <cell r="H151">
            <v>0</v>
          </cell>
          <cell r="I151">
            <v>0</v>
          </cell>
          <cell r="J151">
            <v>0</v>
          </cell>
          <cell r="K151">
            <v>0</v>
          </cell>
          <cell r="L151">
            <v>0</v>
          </cell>
          <cell r="M151"/>
          <cell r="N151">
            <v>0</v>
          </cell>
          <cell r="O151">
            <v>0</v>
          </cell>
          <cell r="P151">
            <v>0</v>
          </cell>
          <cell r="Q151">
            <v>0</v>
          </cell>
          <cell r="R151">
            <v>0</v>
          </cell>
          <cell r="S151">
            <v>0</v>
          </cell>
          <cell r="T151">
            <v>0</v>
          </cell>
        </row>
        <row r="152">
          <cell r="D152" t="str">
            <v>Share of Lifeco adjustments</v>
          </cell>
          <cell r="E152"/>
          <cell r="F152">
            <v>-1</v>
          </cell>
          <cell r="G152">
            <v>0</v>
          </cell>
          <cell r="H152">
            <v>0</v>
          </cell>
          <cell r="I152">
            <v>0</v>
          </cell>
          <cell r="J152">
            <v>-1</v>
          </cell>
          <cell r="K152">
            <v>-1</v>
          </cell>
          <cell r="L152">
            <v>-1</v>
          </cell>
          <cell r="M152"/>
          <cell r="N152">
            <v>0</v>
          </cell>
          <cell r="O152">
            <v>0</v>
          </cell>
          <cell r="P152">
            <v>1</v>
          </cell>
          <cell r="Q152">
            <v>0</v>
          </cell>
          <cell r="R152">
            <v>0</v>
          </cell>
          <cell r="S152">
            <v>1</v>
          </cell>
          <cell r="T152">
            <v>1</v>
          </cell>
        </row>
        <row r="153">
          <cell r="D153" t="str">
            <v>IGM Effect of conso</v>
          </cell>
          <cell r="E153"/>
          <cell r="F153">
            <v>-1</v>
          </cell>
          <cell r="G153">
            <v>0</v>
          </cell>
          <cell r="H153">
            <v>0</v>
          </cell>
          <cell r="I153">
            <v>0</v>
          </cell>
          <cell r="J153">
            <v>-1</v>
          </cell>
          <cell r="K153">
            <v>-1</v>
          </cell>
          <cell r="L153">
            <v>-1</v>
          </cell>
          <cell r="M153"/>
          <cell r="N153">
            <v>0</v>
          </cell>
          <cell r="O153">
            <v>12</v>
          </cell>
          <cell r="P153">
            <v>1</v>
          </cell>
          <cell r="Q153">
            <v>0</v>
          </cell>
          <cell r="R153">
            <v>12</v>
          </cell>
          <cell r="S153">
            <v>13</v>
          </cell>
          <cell r="T153">
            <v>13</v>
          </cell>
        </row>
        <row r="154">
          <cell r="D154" t="str">
            <v>Total IGM</v>
          </cell>
          <cell r="E154"/>
          <cell r="F154">
            <v>-1</v>
          </cell>
          <cell r="G154">
            <v>0</v>
          </cell>
          <cell r="H154">
            <v>0</v>
          </cell>
          <cell r="I154">
            <v>0</v>
          </cell>
          <cell r="J154">
            <v>-1</v>
          </cell>
          <cell r="K154">
            <v>-1</v>
          </cell>
          <cell r="L154">
            <v>-1</v>
          </cell>
          <cell r="M154"/>
          <cell r="N154">
            <v>-2</v>
          </cell>
          <cell r="O154">
            <v>8</v>
          </cell>
          <cell r="P154">
            <v>-1</v>
          </cell>
          <cell r="Q154">
            <v>13</v>
          </cell>
          <cell r="R154">
            <v>6</v>
          </cell>
          <cell r="S154">
            <v>5</v>
          </cell>
          <cell r="T154">
            <v>18</v>
          </cell>
        </row>
        <row r="155">
          <cell r="D155"/>
          <cell r="E155"/>
          <cell r="F155"/>
          <cell r="G155"/>
          <cell r="H155"/>
          <cell r="I155"/>
          <cell r="J155"/>
          <cell r="K155"/>
          <cell r="L155"/>
          <cell r="M155"/>
          <cell r="N155"/>
          <cell r="O155"/>
          <cell r="P155"/>
          <cell r="Q155"/>
          <cell r="R155"/>
          <cell r="S155"/>
          <cell r="T155"/>
        </row>
        <row r="156">
          <cell r="D156" t="str">
            <v>GBL</v>
          </cell>
          <cell r="E156"/>
          <cell r="F156"/>
          <cell r="G156"/>
          <cell r="H156"/>
          <cell r="I156"/>
          <cell r="J156"/>
          <cell r="K156"/>
          <cell r="L156"/>
          <cell r="M156"/>
          <cell r="N156"/>
          <cell r="O156"/>
          <cell r="P156"/>
          <cell r="Q156"/>
          <cell r="R156"/>
          <cell r="S156"/>
          <cell r="T156"/>
        </row>
        <row r="157">
          <cell r="D157" t="str">
            <v>As reported</v>
          </cell>
          <cell r="E157"/>
          <cell r="F157"/>
          <cell r="G157"/>
          <cell r="H157"/>
          <cell r="I157"/>
          <cell r="J157"/>
          <cell r="K157"/>
          <cell r="L157"/>
          <cell r="M157"/>
          <cell r="N157"/>
          <cell r="O157"/>
          <cell r="P157"/>
          <cell r="Q157"/>
          <cell r="R157"/>
          <cell r="S157"/>
          <cell r="T157"/>
        </row>
        <row r="158">
          <cell r="D158" t="str">
            <v>Imerys - Disposal of Roofing activity</v>
          </cell>
          <cell r="E158"/>
          <cell r="F158">
            <v>0</v>
          </cell>
          <cell r="G158">
            <v>0</v>
          </cell>
          <cell r="H158">
            <v>0</v>
          </cell>
          <cell r="I158">
            <v>0</v>
          </cell>
          <cell r="J158">
            <v>0</v>
          </cell>
          <cell r="K158">
            <v>0</v>
          </cell>
          <cell r="L158">
            <v>0</v>
          </cell>
          <cell r="M158"/>
          <cell r="N158">
            <v>0</v>
          </cell>
          <cell r="O158">
            <v>0</v>
          </cell>
          <cell r="P158">
            <v>0</v>
          </cell>
          <cell r="Q158">
            <v>0</v>
          </cell>
          <cell r="R158">
            <v>0</v>
          </cell>
          <cell r="S158">
            <v>0</v>
          </cell>
          <cell r="T158">
            <v>0</v>
          </cell>
        </row>
        <row r="159">
          <cell r="D159" t="str">
            <v>Imerys - Impairments, restructuring charges and other</v>
          </cell>
          <cell r="E159"/>
          <cell r="F159">
            <v>0</v>
          </cell>
          <cell r="G159">
            <v>0</v>
          </cell>
          <cell r="H159">
            <v>0</v>
          </cell>
          <cell r="I159">
            <v>0</v>
          </cell>
          <cell r="J159">
            <v>0</v>
          </cell>
          <cell r="K159">
            <v>0</v>
          </cell>
          <cell r="L159">
            <v>0</v>
          </cell>
          <cell r="M159"/>
          <cell r="N159">
            <v>0</v>
          </cell>
          <cell r="O159">
            <v>0</v>
          </cell>
          <cell r="P159">
            <v>0</v>
          </cell>
          <cell r="Q159">
            <v>0</v>
          </cell>
          <cell r="R159">
            <v>0</v>
          </cell>
          <cell r="S159">
            <v>0</v>
          </cell>
          <cell r="T159">
            <v>0</v>
          </cell>
        </row>
        <row r="160">
          <cell r="D160" t="str">
            <v>Engie - Gain on partial disposal</v>
          </cell>
          <cell r="E160"/>
          <cell r="F160">
            <v>0</v>
          </cell>
          <cell r="G160">
            <v>0</v>
          </cell>
          <cell r="H160">
            <v>0</v>
          </cell>
          <cell r="I160">
            <v>0</v>
          </cell>
          <cell r="J160">
            <v>0</v>
          </cell>
          <cell r="K160">
            <v>0</v>
          </cell>
          <cell r="L160">
            <v>0</v>
          </cell>
          <cell r="M160"/>
          <cell r="N160">
            <v>0</v>
          </cell>
          <cell r="O160">
            <v>0</v>
          </cell>
          <cell r="P160">
            <v>0</v>
          </cell>
          <cell r="Q160">
            <v>0</v>
          </cell>
          <cell r="R160">
            <v>0</v>
          </cell>
          <cell r="S160">
            <v>0</v>
          </cell>
          <cell r="T160">
            <v>0</v>
          </cell>
        </row>
        <row r="161">
          <cell r="D161" t="str">
            <v>Other</v>
          </cell>
          <cell r="E161"/>
          <cell r="F161">
            <v>0</v>
          </cell>
          <cell r="G161">
            <v>0</v>
          </cell>
          <cell r="H161">
            <v>0</v>
          </cell>
          <cell r="I161">
            <v>0</v>
          </cell>
          <cell r="J161">
            <v>0</v>
          </cell>
          <cell r="K161">
            <v>0</v>
          </cell>
          <cell r="L161">
            <v>0</v>
          </cell>
          <cell r="M161"/>
          <cell r="N161">
            <v>0</v>
          </cell>
          <cell r="O161">
            <v>0</v>
          </cell>
          <cell r="P161">
            <v>0</v>
          </cell>
          <cell r="Q161">
            <v>0</v>
          </cell>
          <cell r="R161">
            <v>0</v>
          </cell>
          <cell r="S161">
            <v>0</v>
          </cell>
          <cell r="T161">
            <v>0</v>
          </cell>
        </row>
        <row r="162">
          <cell r="D162"/>
          <cell r="E162"/>
          <cell r="F162">
            <v>0</v>
          </cell>
          <cell r="G162">
            <v>0</v>
          </cell>
          <cell r="H162">
            <v>0</v>
          </cell>
          <cell r="I162">
            <v>0</v>
          </cell>
          <cell r="J162">
            <v>0</v>
          </cell>
          <cell r="K162">
            <v>0</v>
          </cell>
          <cell r="L162">
            <v>0</v>
          </cell>
          <cell r="M162"/>
          <cell r="N162">
            <v>0</v>
          </cell>
          <cell r="O162">
            <v>0</v>
          </cell>
          <cell r="P162">
            <v>0</v>
          </cell>
          <cell r="Q162">
            <v>0</v>
          </cell>
          <cell r="R162">
            <v>0</v>
          </cell>
          <cell r="S162">
            <v>0</v>
          </cell>
          <cell r="T162">
            <v>0</v>
          </cell>
        </row>
        <row r="163">
          <cell r="D163" t="str">
            <v>Effect of consolidation</v>
          </cell>
          <cell r="E163"/>
          <cell r="F163"/>
          <cell r="G163"/>
          <cell r="H163"/>
          <cell r="I163"/>
          <cell r="J163"/>
          <cell r="K163"/>
          <cell r="L163"/>
          <cell r="M163"/>
          <cell r="N163"/>
          <cell r="O163"/>
          <cell r="P163"/>
          <cell r="Q163"/>
          <cell r="R163"/>
          <cell r="S163"/>
          <cell r="T163"/>
        </row>
        <row r="164">
          <cell r="D164" t="str">
            <v>Loss on divestment of GBL Capital portfolio</v>
          </cell>
          <cell r="E164"/>
          <cell r="F164">
            <v>0</v>
          </cell>
          <cell r="G164">
            <v>0</v>
          </cell>
          <cell r="H164">
            <v>0</v>
          </cell>
          <cell r="I164">
            <v>0</v>
          </cell>
          <cell r="J164">
            <v>0</v>
          </cell>
          <cell r="K164">
            <v>0</v>
          </cell>
          <cell r="L164">
            <v>0</v>
          </cell>
          <cell r="M164"/>
          <cell r="N164">
            <v>0</v>
          </cell>
          <cell r="O164">
            <v>0</v>
          </cell>
          <cell r="P164">
            <v>-67</v>
          </cell>
          <cell r="Q164">
            <v>-25</v>
          </cell>
          <cell r="R164">
            <v>0</v>
          </cell>
          <cell r="S164">
            <v>-67</v>
          </cell>
          <cell r="T164">
            <v>-92</v>
          </cell>
        </row>
        <row r="165">
          <cell r="D165" t="str">
            <v>Share of Affidea gain on debt modification</v>
          </cell>
          <cell r="E165"/>
          <cell r="F165">
            <v>0</v>
          </cell>
          <cell r="G165">
            <v>0</v>
          </cell>
          <cell r="H165">
            <v>0</v>
          </cell>
          <cell r="I165">
            <v>0</v>
          </cell>
          <cell r="J165">
            <v>0</v>
          </cell>
          <cell r="K165">
            <v>0</v>
          </cell>
          <cell r="L165">
            <v>0</v>
          </cell>
          <cell r="M165"/>
          <cell r="N165">
            <v>22</v>
          </cell>
          <cell r="O165">
            <v>0</v>
          </cell>
          <cell r="P165">
            <v>0</v>
          </cell>
          <cell r="Q165">
            <v>0</v>
          </cell>
          <cell r="R165">
            <v>22</v>
          </cell>
          <cell r="S165">
            <v>22</v>
          </cell>
          <cell r="T165">
            <v>22</v>
          </cell>
        </row>
        <row r="166">
          <cell r="D166" t="str">
            <v>Change in FV of embedded derivatives</v>
          </cell>
          <cell r="E166"/>
          <cell r="F166">
            <v>0</v>
          </cell>
          <cell r="G166">
            <v>0</v>
          </cell>
          <cell r="H166">
            <v>0</v>
          </cell>
          <cell r="I166">
            <v>0</v>
          </cell>
          <cell r="J166">
            <v>0</v>
          </cell>
          <cell r="K166">
            <v>0</v>
          </cell>
          <cell r="L166">
            <v>0</v>
          </cell>
          <cell r="M166"/>
          <cell r="N166">
            <v>0</v>
          </cell>
          <cell r="O166">
            <v>0</v>
          </cell>
          <cell r="P166">
            <v>0</v>
          </cell>
          <cell r="Q166">
            <v>0</v>
          </cell>
          <cell r="R166">
            <v>0</v>
          </cell>
          <cell r="S166">
            <v>0</v>
          </cell>
          <cell r="T166">
            <v>0</v>
          </cell>
        </row>
        <row r="167">
          <cell r="D167" t="str">
            <v>Impairment of Imerys goodwill</v>
          </cell>
          <cell r="E167"/>
          <cell r="F167">
            <v>0</v>
          </cell>
          <cell r="G167">
            <v>0</v>
          </cell>
          <cell r="H167">
            <v>0</v>
          </cell>
          <cell r="I167">
            <v>0</v>
          </cell>
          <cell r="J167">
            <v>0</v>
          </cell>
          <cell r="K167">
            <v>0</v>
          </cell>
          <cell r="L167">
            <v>0</v>
          </cell>
          <cell r="M167"/>
          <cell r="N167">
            <v>0</v>
          </cell>
          <cell r="O167">
            <v>0</v>
          </cell>
          <cell r="P167">
            <v>0</v>
          </cell>
          <cell r="Q167">
            <v>-65</v>
          </cell>
          <cell r="R167">
            <v>0</v>
          </cell>
          <cell r="S167">
            <v>0</v>
          </cell>
          <cell r="T167">
            <v>-65</v>
          </cell>
        </row>
        <row r="168">
          <cell r="D168" t="str">
            <v>Share of Imerys non-operating earnings</v>
          </cell>
          <cell r="E168"/>
          <cell r="F168">
            <v>0</v>
          </cell>
          <cell r="G168">
            <v>0</v>
          </cell>
          <cell r="H168">
            <v>0</v>
          </cell>
          <cell r="I168">
            <v>0</v>
          </cell>
          <cell r="J168">
            <v>0</v>
          </cell>
          <cell r="K168">
            <v>0</v>
          </cell>
          <cell r="L168">
            <v>0</v>
          </cell>
          <cell r="M168"/>
          <cell r="N168">
            <v>0</v>
          </cell>
          <cell r="O168">
            <v>0</v>
          </cell>
          <cell r="P168">
            <v>0</v>
          </cell>
          <cell r="Q168">
            <v>-90</v>
          </cell>
          <cell r="R168">
            <v>0</v>
          </cell>
          <cell r="S168">
            <v>0</v>
          </cell>
          <cell r="T168">
            <v>-90</v>
          </cell>
        </row>
        <row r="169">
          <cell r="D169" t="str">
            <v>Total effect of conso</v>
          </cell>
          <cell r="E169"/>
          <cell r="F169">
            <v>0</v>
          </cell>
          <cell r="G169">
            <v>0</v>
          </cell>
          <cell r="H169">
            <v>0</v>
          </cell>
          <cell r="I169">
            <v>0</v>
          </cell>
          <cell r="J169">
            <v>0</v>
          </cell>
          <cell r="K169">
            <v>0</v>
          </cell>
          <cell r="L169">
            <v>0</v>
          </cell>
          <cell r="M169"/>
          <cell r="N169">
            <v>22</v>
          </cell>
          <cell r="O169">
            <v>0</v>
          </cell>
          <cell r="P169">
            <v>-67</v>
          </cell>
          <cell r="Q169">
            <v>-180</v>
          </cell>
          <cell r="R169">
            <v>22</v>
          </cell>
          <cell r="S169">
            <v>-45</v>
          </cell>
          <cell r="T169">
            <v>-225</v>
          </cell>
        </row>
        <row r="170">
          <cell r="D170" t="str">
            <v>Total GBL</v>
          </cell>
          <cell r="E170"/>
          <cell r="F170">
            <v>0</v>
          </cell>
          <cell r="G170">
            <v>0</v>
          </cell>
          <cell r="H170">
            <v>0</v>
          </cell>
          <cell r="I170">
            <v>0</v>
          </cell>
          <cell r="J170">
            <v>0</v>
          </cell>
          <cell r="K170">
            <v>0</v>
          </cell>
          <cell r="L170">
            <v>0</v>
          </cell>
          <cell r="M170"/>
          <cell r="N170">
            <v>22</v>
          </cell>
          <cell r="O170">
            <v>0</v>
          </cell>
          <cell r="P170">
            <v>-67</v>
          </cell>
          <cell r="Q170">
            <v>-180</v>
          </cell>
          <cell r="R170">
            <v>22</v>
          </cell>
          <cell r="S170">
            <v>-45</v>
          </cell>
          <cell r="T170">
            <v>-225</v>
          </cell>
        </row>
        <row r="171">
          <cell r="D171"/>
          <cell r="E171"/>
          <cell r="F171"/>
          <cell r="G171"/>
          <cell r="H171"/>
          <cell r="I171"/>
          <cell r="J171"/>
          <cell r="K171"/>
          <cell r="L171"/>
          <cell r="M171"/>
          <cell r="N171"/>
          <cell r="O171"/>
          <cell r="P171"/>
          <cell r="Q171"/>
          <cell r="R171"/>
          <cell r="S171"/>
          <cell r="T171"/>
        </row>
        <row r="172">
          <cell r="D172" t="str">
            <v>Alternative and other investments</v>
          </cell>
          <cell r="E172"/>
          <cell r="F172"/>
          <cell r="G172"/>
          <cell r="H172"/>
          <cell r="I172"/>
          <cell r="J172"/>
          <cell r="K172"/>
          <cell r="L172"/>
          <cell r="M172"/>
          <cell r="N172"/>
          <cell r="O172"/>
          <cell r="P172"/>
          <cell r="Q172"/>
          <cell r="R172"/>
          <cell r="S172"/>
          <cell r="T172"/>
        </row>
        <row r="173">
          <cell r="D173" t="str">
            <v>WS tax loss consolidation</v>
          </cell>
          <cell r="E173"/>
          <cell r="F173">
            <v>0</v>
          </cell>
          <cell r="G173">
            <v>0</v>
          </cell>
          <cell r="H173">
            <v>0</v>
          </cell>
          <cell r="I173">
            <v>0</v>
          </cell>
          <cell r="J173">
            <v>0</v>
          </cell>
          <cell r="K173">
            <v>0</v>
          </cell>
          <cell r="L173">
            <v>0</v>
          </cell>
          <cell r="M173"/>
          <cell r="N173">
            <v>0</v>
          </cell>
          <cell r="O173">
            <v>0</v>
          </cell>
          <cell r="P173">
            <v>0</v>
          </cell>
          <cell r="Q173">
            <v>0</v>
          </cell>
          <cell r="R173">
            <v>0</v>
          </cell>
          <cell r="S173">
            <v>0</v>
          </cell>
          <cell r="T173">
            <v>0</v>
          </cell>
        </row>
        <row r="174">
          <cell r="D174" t="str">
            <v>WS DTA revaluation</v>
          </cell>
          <cell r="E174"/>
          <cell r="F174">
            <v>0</v>
          </cell>
          <cell r="G174">
            <v>0</v>
          </cell>
          <cell r="H174">
            <v>0</v>
          </cell>
          <cell r="I174">
            <v>0</v>
          </cell>
          <cell r="J174">
            <v>0</v>
          </cell>
          <cell r="K174">
            <v>0</v>
          </cell>
          <cell r="L174">
            <v>0</v>
          </cell>
          <cell r="M174"/>
          <cell r="N174">
            <v>0</v>
          </cell>
          <cell r="O174">
            <v>0</v>
          </cell>
          <cell r="P174">
            <v>0</v>
          </cell>
          <cell r="Q174">
            <v>0</v>
          </cell>
          <cell r="R174">
            <v>0</v>
          </cell>
          <cell r="S174">
            <v>0</v>
          </cell>
          <cell r="T174">
            <v>0</v>
          </cell>
        </row>
        <row r="175">
          <cell r="D175" t="str">
            <v>Total alternative and other investments</v>
          </cell>
          <cell r="E175"/>
          <cell r="F175">
            <v>0</v>
          </cell>
          <cell r="G175">
            <v>0</v>
          </cell>
          <cell r="H175">
            <v>0</v>
          </cell>
          <cell r="I175">
            <v>0</v>
          </cell>
          <cell r="J175">
            <v>0</v>
          </cell>
          <cell r="K175">
            <v>0</v>
          </cell>
          <cell r="L175">
            <v>0</v>
          </cell>
          <cell r="M175"/>
          <cell r="N175">
            <v>0</v>
          </cell>
          <cell r="O175">
            <v>0</v>
          </cell>
          <cell r="P175">
            <v>0</v>
          </cell>
          <cell r="Q175">
            <v>0</v>
          </cell>
          <cell r="R175">
            <v>0</v>
          </cell>
          <cell r="S175">
            <v>0</v>
          </cell>
          <cell r="T175">
            <v>0</v>
          </cell>
        </row>
        <row r="177">
          <cell r="D177" t="str">
            <v>Corporate operations</v>
          </cell>
          <cell r="E177"/>
          <cell r="F177"/>
          <cell r="G177"/>
          <cell r="H177"/>
          <cell r="I177"/>
          <cell r="J177"/>
          <cell r="K177"/>
          <cell r="L177"/>
          <cell r="M177"/>
          <cell r="N177"/>
          <cell r="O177"/>
          <cell r="P177"/>
          <cell r="Q177"/>
          <cell r="R177"/>
          <cell r="S177"/>
          <cell r="T177"/>
        </row>
        <row r="178">
          <cell r="D178" t="str">
            <v>Reorganization charges</v>
          </cell>
          <cell r="E178"/>
          <cell r="F178">
            <v>0</v>
          </cell>
          <cell r="G178">
            <v>0</v>
          </cell>
          <cell r="H178">
            <v>0</v>
          </cell>
          <cell r="I178">
            <v>0</v>
          </cell>
          <cell r="J178">
            <v>0</v>
          </cell>
          <cell r="K178">
            <v>0</v>
          </cell>
          <cell r="L178">
            <v>0</v>
          </cell>
          <cell r="M178"/>
          <cell r="N178">
            <v>0</v>
          </cell>
          <cell r="O178">
            <v>0</v>
          </cell>
          <cell r="P178">
            <v>0</v>
          </cell>
          <cell r="Q178">
            <v>0</v>
          </cell>
          <cell r="R178">
            <v>0</v>
          </cell>
          <cell r="S178">
            <v>0</v>
          </cell>
          <cell r="T178">
            <v>0</v>
          </cell>
        </row>
        <row r="179">
          <cell r="D179" t="str">
            <v>Dilution gain on IGM</v>
          </cell>
          <cell r="E179"/>
          <cell r="F179">
            <v>0</v>
          </cell>
          <cell r="G179">
            <v>0</v>
          </cell>
          <cell r="H179">
            <v>0</v>
          </cell>
          <cell r="I179">
            <v>0</v>
          </cell>
          <cell r="J179">
            <v>0</v>
          </cell>
          <cell r="K179">
            <v>0</v>
          </cell>
          <cell r="L179">
            <v>0</v>
          </cell>
          <cell r="M179"/>
          <cell r="N179">
            <v>0</v>
          </cell>
          <cell r="O179">
            <v>0</v>
          </cell>
          <cell r="P179">
            <v>0</v>
          </cell>
          <cell r="Q179">
            <v>0</v>
          </cell>
          <cell r="R179">
            <v>0</v>
          </cell>
          <cell r="S179">
            <v>0</v>
          </cell>
          <cell r="T179">
            <v>0</v>
          </cell>
        </row>
        <row r="180">
          <cell r="D180" t="str">
            <v>Total corporate operations</v>
          </cell>
          <cell r="E180"/>
          <cell r="F180">
            <v>0</v>
          </cell>
          <cell r="G180">
            <v>0</v>
          </cell>
          <cell r="H180">
            <v>0</v>
          </cell>
          <cell r="I180">
            <v>0</v>
          </cell>
          <cell r="J180">
            <v>0</v>
          </cell>
          <cell r="K180">
            <v>0</v>
          </cell>
          <cell r="L180">
            <v>0</v>
          </cell>
          <cell r="M180"/>
          <cell r="N180">
            <v>0</v>
          </cell>
          <cell r="O180">
            <v>0</v>
          </cell>
          <cell r="P180">
            <v>0</v>
          </cell>
          <cell r="Q180">
            <v>0</v>
          </cell>
          <cell r="R180">
            <v>0</v>
          </cell>
          <cell r="S180">
            <v>0</v>
          </cell>
          <cell r="T180">
            <v>0</v>
          </cell>
        </row>
        <row r="181">
          <cell r="D181"/>
          <cell r="E181"/>
          <cell r="F181"/>
          <cell r="G181"/>
          <cell r="H181"/>
          <cell r="I181"/>
          <cell r="J181"/>
          <cell r="K181"/>
          <cell r="L181"/>
          <cell r="M181"/>
          <cell r="N181"/>
          <cell r="O181"/>
          <cell r="P181"/>
          <cell r="Q181"/>
          <cell r="R181"/>
          <cell r="S181"/>
          <cell r="T181"/>
        </row>
        <row r="182">
          <cell r="D182" t="str">
            <v>Total Adjustments</v>
          </cell>
          <cell r="E182"/>
          <cell r="F182">
            <v>-33</v>
          </cell>
          <cell r="G182">
            <v>0</v>
          </cell>
          <cell r="H182">
            <v>0</v>
          </cell>
          <cell r="I182">
            <v>0</v>
          </cell>
          <cell r="J182">
            <v>-33</v>
          </cell>
          <cell r="K182">
            <v>-33</v>
          </cell>
          <cell r="L182">
            <v>-33</v>
          </cell>
          <cell r="M182"/>
          <cell r="N182">
            <v>-96</v>
          </cell>
          <cell r="O182">
            <v>-172</v>
          </cell>
          <cell r="P182">
            <v>-115</v>
          </cell>
          <cell r="Q182">
            <v>-301</v>
          </cell>
          <cell r="R182">
            <v>-268</v>
          </cell>
          <cell r="S182">
            <v>-383</v>
          </cell>
          <cell r="T182">
            <v>-684</v>
          </cell>
        </row>
        <row r="183">
          <cell r="D183"/>
          <cell r="E183" t="str">
            <v>CHECK</v>
          </cell>
          <cell r="F183">
            <v>0</v>
          </cell>
          <cell r="G183">
            <v>0</v>
          </cell>
          <cell r="H183">
            <v>0</v>
          </cell>
          <cell r="I183">
            <v>0</v>
          </cell>
          <cell r="J183">
            <v>0</v>
          </cell>
          <cell r="K183">
            <v>0</v>
          </cell>
          <cell r="L183">
            <v>0</v>
          </cell>
          <cell r="M183"/>
          <cell r="N183">
            <v>0</v>
          </cell>
          <cell r="O183">
            <v>0</v>
          </cell>
          <cell r="P183">
            <v>0</v>
          </cell>
          <cell r="Q183">
            <v>0</v>
          </cell>
          <cell r="R183">
            <v>0</v>
          </cell>
          <cell r="S183">
            <v>0</v>
          </cell>
          <cell r="T183">
            <v>0</v>
          </cell>
        </row>
        <row r="184">
          <cell r="D184"/>
          <cell r="E184" t="str">
            <v>CHECK (earnings)</v>
          </cell>
          <cell r="F184">
            <v>0</v>
          </cell>
          <cell r="G184">
            <v>0</v>
          </cell>
          <cell r="H184">
            <v>0</v>
          </cell>
          <cell r="I184">
            <v>0</v>
          </cell>
          <cell r="J184">
            <v>0</v>
          </cell>
          <cell r="K184">
            <v>0</v>
          </cell>
          <cell r="L184">
            <v>0</v>
          </cell>
          <cell r="M184"/>
          <cell r="N184">
            <v>0</v>
          </cell>
          <cell r="O184">
            <v>0</v>
          </cell>
          <cell r="P184">
            <v>0</v>
          </cell>
          <cell r="Q184">
            <v>0</v>
          </cell>
          <cell r="R184">
            <v>0</v>
          </cell>
          <cell r="S184">
            <v>0</v>
          </cell>
          <cell r="T184">
            <v>0</v>
          </cell>
        </row>
        <row r="185">
          <cell r="D185"/>
          <cell r="E185"/>
          <cell r="F185"/>
          <cell r="G185"/>
          <cell r="H185"/>
          <cell r="I185"/>
          <cell r="J185"/>
          <cell r="K185"/>
          <cell r="L185"/>
          <cell r="M185"/>
          <cell r="N185"/>
          <cell r="O185"/>
          <cell r="P185"/>
          <cell r="Q185"/>
          <cell r="R185"/>
          <cell r="S185"/>
          <cell r="T185"/>
        </row>
        <row r="186">
          <cell r="D186"/>
          <cell r="E186"/>
          <cell r="F186"/>
          <cell r="G186"/>
          <cell r="H186"/>
          <cell r="I186"/>
          <cell r="J186"/>
          <cell r="K186"/>
          <cell r="L186"/>
          <cell r="M186"/>
          <cell r="N186"/>
          <cell r="O186"/>
          <cell r="P186"/>
          <cell r="Q186"/>
          <cell r="R186"/>
          <cell r="S186"/>
          <cell r="T186"/>
        </row>
        <row r="187">
          <cell r="D187" t="str">
            <v>Lifeco as reported</v>
          </cell>
          <cell r="E187"/>
          <cell r="F187">
            <v>-0.05</v>
          </cell>
          <cell r="G187">
            <v>0</v>
          </cell>
          <cell r="H187">
            <v>0</v>
          </cell>
          <cell r="I187">
            <v>0</v>
          </cell>
          <cell r="J187">
            <v>-0.05</v>
          </cell>
          <cell r="K187">
            <v>-0.05</v>
          </cell>
          <cell r="L187">
            <v>-0.05</v>
          </cell>
          <cell r="M187"/>
          <cell r="N187">
            <v>-0.17</v>
          </cell>
          <cell r="O187">
            <v>-0.25</v>
          </cell>
          <cell r="P187">
            <v>-7.0000000000000007E-2</v>
          </cell>
          <cell r="Q187">
            <v>-0.21000000000000002</v>
          </cell>
          <cell r="R187">
            <v>-0.42</v>
          </cell>
          <cell r="S187">
            <v>-0.49</v>
          </cell>
          <cell r="T187">
            <v>-0.7</v>
          </cell>
        </row>
        <row r="188">
          <cell r="D188" t="str">
            <v>Effect of consolidation</v>
          </cell>
          <cell r="E188"/>
          <cell r="F188">
            <v>0</v>
          </cell>
          <cell r="G188">
            <v>0</v>
          </cell>
          <cell r="H188">
            <v>0</v>
          </cell>
          <cell r="I188">
            <v>0</v>
          </cell>
          <cell r="J188">
            <v>0</v>
          </cell>
          <cell r="K188">
            <v>0</v>
          </cell>
          <cell r="L188">
            <v>0</v>
          </cell>
          <cell r="M188"/>
          <cell r="N188">
            <v>0</v>
          </cell>
          <cell r="O188">
            <v>-0.01</v>
          </cell>
          <cell r="P188">
            <v>0</v>
          </cell>
          <cell r="Q188">
            <v>0</v>
          </cell>
          <cell r="R188">
            <v>-0.01</v>
          </cell>
          <cell r="S188">
            <v>-0.01</v>
          </cell>
          <cell r="T188">
            <v>-0.01</v>
          </cell>
        </row>
        <row r="189">
          <cell r="D189" t="str">
            <v>Lifeco adj p/s</v>
          </cell>
          <cell r="E189"/>
          <cell r="F189">
            <v>-0.05</v>
          </cell>
          <cell r="G189">
            <v>0</v>
          </cell>
          <cell r="H189">
            <v>0</v>
          </cell>
          <cell r="I189">
            <v>0</v>
          </cell>
          <cell r="J189">
            <v>-0.05</v>
          </cell>
          <cell r="K189">
            <v>-0.05</v>
          </cell>
          <cell r="L189">
            <v>-0.05</v>
          </cell>
          <cell r="M189"/>
          <cell r="N189">
            <v>-0.17</v>
          </cell>
          <cell r="O189">
            <v>-0.26</v>
          </cell>
          <cell r="P189">
            <v>-7.0000000000000007E-2</v>
          </cell>
          <cell r="Q189">
            <v>-0.21000000000000002</v>
          </cell>
          <cell r="R189">
            <v>-0.43</v>
          </cell>
          <cell r="S189">
            <v>-0.5</v>
          </cell>
          <cell r="T189">
            <v>-0.71</v>
          </cell>
        </row>
        <row r="190">
          <cell r="D190"/>
          <cell r="E190"/>
          <cell r="F190"/>
          <cell r="G190"/>
          <cell r="H190"/>
          <cell r="I190"/>
          <cell r="J190"/>
          <cell r="K190"/>
          <cell r="L190"/>
          <cell r="M190"/>
          <cell r="N190"/>
          <cell r="O190"/>
          <cell r="P190"/>
          <cell r="Q190"/>
          <cell r="R190"/>
          <cell r="S190"/>
          <cell r="T190"/>
        </row>
        <row r="191">
          <cell r="D191" t="str">
            <v>IGM as reported</v>
          </cell>
          <cell r="E191"/>
          <cell r="F191">
            <v>0</v>
          </cell>
          <cell r="G191">
            <v>0</v>
          </cell>
          <cell r="H191">
            <v>0</v>
          </cell>
          <cell r="I191">
            <v>0</v>
          </cell>
          <cell r="J191">
            <v>0</v>
          </cell>
          <cell r="K191">
            <v>0</v>
          </cell>
          <cell r="L191">
            <v>0</v>
          </cell>
          <cell r="M191"/>
          <cell r="N191">
            <v>0</v>
          </cell>
          <cell r="O191">
            <v>-0.01</v>
          </cell>
          <cell r="P191">
            <v>0</v>
          </cell>
          <cell r="Q191">
            <v>0.02</v>
          </cell>
          <cell r="R191">
            <v>-0.01</v>
          </cell>
          <cell r="S191">
            <v>-0.01</v>
          </cell>
          <cell r="T191">
            <v>0.01</v>
          </cell>
        </row>
        <row r="192">
          <cell r="D192" t="str">
            <v>Effect of consolidation</v>
          </cell>
          <cell r="E192"/>
          <cell r="F192">
            <v>0</v>
          </cell>
          <cell r="G192">
            <v>0</v>
          </cell>
          <cell r="H192">
            <v>0</v>
          </cell>
          <cell r="I192">
            <v>0</v>
          </cell>
          <cell r="J192">
            <v>0</v>
          </cell>
          <cell r="K192">
            <v>0</v>
          </cell>
          <cell r="L192">
            <v>0</v>
          </cell>
          <cell r="M192"/>
          <cell r="N192">
            <v>0</v>
          </cell>
          <cell r="O192">
            <v>0.02</v>
          </cell>
          <cell r="P192">
            <v>0</v>
          </cell>
          <cell r="Q192">
            <v>0</v>
          </cell>
          <cell r="R192">
            <v>0.02</v>
          </cell>
          <cell r="S192">
            <v>0.02</v>
          </cell>
          <cell r="T192">
            <v>0.02</v>
          </cell>
        </row>
        <row r="194">
          <cell r="D194"/>
          <cell r="E194"/>
          <cell r="F194"/>
          <cell r="G194"/>
          <cell r="H194"/>
          <cell r="I194"/>
          <cell r="J194"/>
          <cell r="K194"/>
          <cell r="L194"/>
          <cell r="M194"/>
          <cell r="N194"/>
          <cell r="O194"/>
          <cell r="P194"/>
          <cell r="Q194"/>
          <cell r="R194"/>
          <cell r="S194"/>
          <cell r="T194"/>
        </row>
        <row r="195">
          <cell r="D195" t="str">
            <v>GBL as reported</v>
          </cell>
          <cell r="E195"/>
          <cell r="F195">
            <v>0</v>
          </cell>
          <cell r="G195">
            <v>0</v>
          </cell>
          <cell r="H195">
            <v>0</v>
          </cell>
          <cell r="I195">
            <v>0</v>
          </cell>
          <cell r="J195">
            <v>0</v>
          </cell>
          <cell r="K195">
            <v>0</v>
          </cell>
          <cell r="L195">
            <v>0</v>
          </cell>
          <cell r="M195"/>
          <cell r="N195">
            <v>0</v>
          </cell>
          <cell r="O195">
            <v>0</v>
          </cell>
          <cell r="P195">
            <v>0</v>
          </cell>
          <cell r="Q195">
            <v>0</v>
          </cell>
          <cell r="R195">
            <v>0</v>
          </cell>
          <cell r="S195">
            <v>0</v>
          </cell>
          <cell r="T195">
            <v>0</v>
          </cell>
        </row>
        <row r="196">
          <cell r="D196" t="str">
            <v>Effect of consolidation</v>
          </cell>
          <cell r="E196"/>
          <cell r="F196">
            <v>0</v>
          </cell>
          <cell r="G196">
            <v>0</v>
          </cell>
          <cell r="H196">
            <v>0</v>
          </cell>
          <cell r="I196">
            <v>0</v>
          </cell>
          <cell r="J196">
            <v>0</v>
          </cell>
          <cell r="K196">
            <v>0</v>
          </cell>
          <cell r="L196">
            <v>0</v>
          </cell>
          <cell r="M196"/>
          <cell r="N196">
            <v>0.03</v>
          </cell>
          <cell r="O196">
            <v>0</v>
          </cell>
          <cell r="P196">
            <v>-0.1</v>
          </cell>
          <cell r="Q196">
            <v>-0.26</v>
          </cell>
          <cell r="R196">
            <v>0.03</v>
          </cell>
          <cell r="S196">
            <v>-7.0000000000000007E-2</v>
          </cell>
          <cell r="T196">
            <v>-0.33</v>
          </cell>
        </row>
        <row r="197">
          <cell r="D197" t="str">
            <v>GBL adj p/s</v>
          </cell>
          <cell r="E197"/>
          <cell r="F197">
            <v>0</v>
          </cell>
          <cell r="G197">
            <v>0</v>
          </cell>
          <cell r="H197">
            <v>0</v>
          </cell>
          <cell r="I197">
            <v>0</v>
          </cell>
          <cell r="J197">
            <v>0</v>
          </cell>
          <cell r="K197">
            <v>0</v>
          </cell>
          <cell r="L197">
            <v>0</v>
          </cell>
          <cell r="M197"/>
          <cell r="N197">
            <v>0.03</v>
          </cell>
          <cell r="O197">
            <v>0</v>
          </cell>
          <cell r="P197">
            <v>-0.1</v>
          </cell>
          <cell r="Q197">
            <v>-0.26</v>
          </cell>
          <cell r="R197">
            <v>0.03</v>
          </cell>
          <cell r="S197">
            <v>-7.0000000000000007E-2</v>
          </cell>
          <cell r="T197">
            <v>-0.33</v>
          </cell>
        </row>
        <row r="198">
          <cell r="D198" t="str">
            <v>Alternative and other investments</v>
          </cell>
          <cell r="E198"/>
          <cell r="F198">
            <v>0</v>
          </cell>
          <cell r="G198">
            <v>0</v>
          </cell>
          <cell r="H198">
            <v>0</v>
          </cell>
          <cell r="I198">
            <v>0</v>
          </cell>
          <cell r="J198">
            <v>0</v>
          </cell>
          <cell r="K198">
            <v>0</v>
          </cell>
          <cell r="L198">
            <v>0</v>
          </cell>
          <cell r="M198"/>
          <cell r="N198">
            <v>0</v>
          </cell>
          <cell r="O198">
            <v>0</v>
          </cell>
          <cell r="P198">
            <v>0</v>
          </cell>
          <cell r="Q198">
            <v>0</v>
          </cell>
          <cell r="R198">
            <v>0</v>
          </cell>
          <cell r="S198">
            <v>0</v>
          </cell>
          <cell r="T198">
            <v>0</v>
          </cell>
        </row>
        <row r="199">
          <cell r="D199" t="str">
            <v>Corporate operations</v>
          </cell>
          <cell r="E199"/>
          <cell r="F199">
            <v>0</v>
          </cell>
          <cell r="G199">
            <v>0</v>
          </cell>
          <cell r="H199">
            <v>0</v>
          </cell>
          <cell r="I199">
            <v>0</v>
          </cell>
          <cell r="J199">
            <v>0</v>
          </cell>
          <cell r="K199">
            <v>0</v>
          </cell>
          <cell r="L199">
            <v>0</v>
          </cell>
          <cell r="M199"/>
          <cell r="N199">
            <v>0</v>
          </cell>
          <cell r="O199">
            <v>0</v>
          </cell>
          <cell r="P199">
            <v>0</v>
          </cell>
          <cell r="Q199">
            <v>0</v>
          </cell>
          <cell r="R199">
            <v>0</v>
          </cell>
          <cell r="S199">
            <v>0</v>
          </cell>
          <cell r="T199">
            <v>0</v>
          </cell>
        </row>
        <row r="200">
          <cell r="D200" t="str">
            <v>Adjustments</v>
          </cell>
          <cell r="E200"/>
          <cell r="F200">
            <v>-0.05</v>
          </cell>
          <cell r="G200">
            <v>0</v>
          </cell>
          <cell r="H200">
            <v>0</v>
          </cell>
          <cell r="I200">
            <v>0</v>
          </cell>
          <cell r="J200">
            <v>-0.05</v>
          </cell>
          <cell r="K200">
            <v>-0.05</v>
          </cell>
          <cell r="L200">
            <v>-0.05</v>
          </cell>
          <cell r="M200"/>
          <cell r="N200">
            <v>-0.14000000000000001</v>
          </cell>
          <cell r="O200">
            <v>-0.25</v>
          </cell>
          <cell r="P200">
            <v>-0.17</v>
          </cell>
          <cell r="Q200">
            <v>-0.45000000000000007</v>
          </cell>
          <cell r="R200">
            <v>-0.39</v>
          </cell>
          <cell r="S200">
            <v>-0.56000000000000005</v>
          </cell>
          <cell r="T200">
            <v>-1.01</v>
          </cell>
        </row>
        <row r="201">
          <cell r="D201"/>
          <cell r="E201"/>
          <cell r="F201"/>
          <cell r="G201"/>
          <cell r="H201"/>
          <cell r="I201"/>
          <cell r="J201"/>
          <cell r="K201"/>
          <cell r="L201"/>
          <cell r="M201"/>
          <cell r="N201"/>
          <cell r="O201"/>
          <cell r="P201"/>
          <cell r="Q201"/>
          <cell r="R201"/>
          <cell r="S201"/>
          <cell r="T201"/>
        </row>
        <row r="202">
          <cell r="D202" t="str">
            <v>Effect of conso adj p/s</v>
          </cell>
          <cell r="E202"/>
          <cell r="F202">
            <v>0</v>
          </cell>
          <cell r="G202">
            <v>0</v>
          </cell>
          <cell r="H202">
            <v>0</v>
          </cell>
          <cell r="I202">
            <v>0</v>
          </cell>
          <cell r="J202">
            <v>0</v>
          </cell>
          <cell r="K202">
            <v>0</v>
          </cell>
          <cell r="L202">
            <v>0</v>
          </cell>
          <cell r="M202"/>
          <cell r="N202">
            <v>0.03</v>
          </cell>
          <cell r="O202">
            <v>0.01</v>
          </cell>
          <cell r="P202">
            <v>-0.1</v>
          </cell>
          <cell r="Q202">
            <v>-0.26</v>
          </cell>
          <cell r="R202">
            <v>0.04</v>
          </cell>
          <cell r="S202">
            <v>-6.0000000000000005E-2</v>
          </cell>
          <cell r="T202">
            <v>-0.32</v>
          </cell>
        </row>
        <row r="203">
          <cell r="D203"/>
          <cell r="E203"/>
          <cell r="F203"/>
          <cell r="G203"/>
          <cell r="H203"/>
          <cell r="I203"/>
          <cell r="J203"/>
          <cell r="K203"/>
          <cell r="L203"/>
          <cell r="M203"/>
          <cell r="N203"/>
          <cell r="O203"/>
          <cell r="P203"/>
          <cell r="Q203"/>
          <cell r="R203"/>
          <cell r="S203"/>
          <cell r="T203"/>
        </row>
        <row r="204">
          <cell r="D204"/>
          <cell r="E204"/>
          <cell r="F204"/>
          <cell r="G204"/>
          <cell r="H204"/>
          <cell r="I204"/>
          <cell r="J204"/>
          <cell r="K204"/>
          <cell r="L204"/>
          <cell r="M204"/>
          <cell r="N204"/>
          <cell r="O204"/>
          <cell r="P204"/>
          <cell r="Q204"/>
          <cell r="R204"/>
          <cell r="S204"/>
          <cell r="T204"/>
        </row>
        <row r="205">
          <cell r="D205" t="str">
            <v>Salaries</v>
          </cell>
          <cell r="E205"/>
          <cell r="F205">
            <v>-3.5</v>
          </cell>
          <cell r="G205"/>
          <cell r="H205"/>
          <cell r="I205"/>
          <cell r="J205">
            <v>-3.5</v>
          </cell>
          <cell r="K205">
            <v>-3.5</v>
          </cell>
          <cell r="L205">
            <v>-3.5</v>
          </cell>
          <cell r="M205"/>
          <cell r="N205">
            <v>-3.2</v>
          </cell>
          <cell r="O205">
            <v>-3.5</v>
          </cell>
          <cell r="P205">
            <v>-3.2</v>
          </cell>
          <cell r="Q205">
            <v>-3.3</v>
          </cell>
          <cell r="R205">
            <v>-6.7</v>
          </cell>
          <cell r="S205">
            <v>-9.9</v>
          </cell>
          <cell r="T205">
            <v>-13.2</v>
          </cell>
        </row>
        <row r="206">
          <cell r="D206" t="str">
            <v>Bonuses</v>
          </cell>
          <cell r="E206"/>
          <cell r="F206">
            <v>-2.4</v>
          </cell>
          <cell r="G206"/>
          <cell r="H206"/>
          <cell r="I206"/>
          <cell r="J206">
            <v>-2.4</v>
          </cell>
          <cell r="K206">
            <v>-2.4</v>
          </cell>
          <cell r="L206">
            <v>-2.4</v>
          </cell>
          <cell r="M206"/>
          <cell r="N206">
            <v>-2.2000000000000002</v>
          </cell>
          <cell r="O206">
            <v>-2.2999999999999998</v>
          </cell>
          <cell r="P206">
            <v>-2.4</v>
          </cell>
          <cell r="Q206">
            <v>-2</v>
          </cell>
          <cell r="R206">
            <v>-4.5</v>
          </cell>
          <cell r="S206">
            <v>-6.9</v>
          </cell>
          <cell r="T206">
            <v>-8.9</v>
          </cell>
        </row>
        <row r="207">
          <cell r="D207" t="str">
            <v>Employer payroll contributions</v>
          </cell>
          <cell r="E207"/>
          <cell r="F207">
            <v>-1.4</v>
          </cell>
          <cell r="G207"/>
          <cell r="H207"/>
          <cell r="I207"/>
          <cell r="J207">
            <v>-1.4</v>
          </cell>
          <cell r="K207">
            <v>-1.4</v>
          </cell>
          <cell r="L207">
            <v>-1.4</v>
          </cell>
          <cell r="M207"/>
          <cell r="N207">
            <v>-0.9</v>
          </cell>
          <cell r="O207">
            <v>-0.9</v>
          </cell>
          <cell r="P207">
            <v>-1.2</v>
          </cell>
          <cell r="Q207">
            <v>-2.5</v>
          </cell>
          <cell r="R207">
            <v>-1.8</v>
          </cell>
          <cell r="S207">
            <v>-3</v>
          </cell>
          <cell r="T207">
            <v>-5.5</v>
          </cell>
        </row>
        <row r="208">
          <cell r="D208" t="str">
            <v>Stock Options</v>
          </cell>
          <cell r="E208"/>
          <cell r="F208">
            <v>-0.3</v>
          </cell>
          <cell r="G208"/>
          <cell r="H208"/>
          <cell r="I208"/>
          <cell r="J208">
            <v>-0.3</v>
          </cell>
          <cell r="K208">
            <v>-0.3</v>
          </cell>
          <cell r="L208">
            <v>-0.3</v>
          </cell>
          <cell r="M208"/>
          <cell r="N208">
            <v>-0.8</v>
          </cell>
          <cell r="O208">
            <v>-1.3</v>
          </cell>
          <cell r="P208">
            <v>-1.3</v>
          </cell>
          <cell r="Q208">
            <v>-1.1000000000000001</v>
          </cell>
          <cell r="R208">
            <v>-2.1</v>
          </cell>
          <cell r="S208">
            <v>-3.4000000000000004</v>
          </cell>
          <cell r="T208">
            <v>-4.5</v>
          </cell>
        </row>
        <row r="209">
          <cell r="D209" t="str">
            <v>Performance Share Units</v>
          </cell>
          <cell r="E209"/>
          <cell r="F209">
            <v>-6.3</v>
          </cell>
          <cell r="G209"/>
          <cell r="H209"/>
          <cell r="I209"/>
          <cell r="J209">
            <v>-6.3</v>
          </cell>
          <cell r="K209">
            <v>-6.3</v>
          </cell>
          <cell r="L209">
            <v>-6.3</v>
          </cell>
          <cell r="M209"/>
          <cell r="N209">
            <v>-6.9</v>
          </cell>
          <cell r="O209">
            <v>-4.3</v>
          </cell>
          <cell r="P209">
            <v>-6</v>
          </cell>
          <cell r="Q209">
            <v>-8</v>
          </cell>
          <cell r="R209">
            <v>-11.2</v>
          </cell>
          <cell r="S209">
            <v>-17.2</v>
          </cell>
          <cell r="T209">
            <v>-25.2</v>
          </cell>
        </row>
        <row r="210">
          <cell r="D210" t="str">
            <v>Pension and post-employment benefits</v>
          </cell>
          <cell r="E210"/>
          <cell r="F210">
            <v>-2.2999999999999998</v>
          </cell>
          <cell r="G210"/>
          <cell r="H210"/>
          <cell r="I210"/>
          <cell r="J210">
            <v>-2.2999999999999998</v>
          </cell>
          <cell r="K210">
            <v>-2.2999999999999998</v>
          </cell>
          <cell r="L210">
            <v>-2.2999999999999998</v>
          </cell>
          <cell r="M210"/>
          <cell r="N210">
            <v>-2.2000000000000002</v>
          </cell>
          <cell r="O210">
            <v>-2.2000000000000002</v>
          </cell>
          <cell r="P210">
            <v>-2.2000000000000002</v>
          </cell>
          <cell r="Q210">
            <v>-2.6999999999999997</v>
          </cell>
          <cell r="R210">
            <v>-4.4000000000000004</v>
          </cell>
          <cell r="S210">
            <v>-6.6000000000000005</v>
          </cell>
          <cell r="T210">
            <v>-9.3000000000000007</v>
          </cell>
        </row>
        <row r="211">
          <cell r="D211" t="str">
            <v>Other benefits</v>
          </cell>
          <cell r="E211"/>
          <cell r="F211">
            <v>-0.3</v>
          </cell>
          <cell r="G211"/>
          <cell r="H211"/>
          <cell r="I211"/>
          <cell r="J211">
            <v>-0.3</v>
          </cell>
          <cell r="K211">
            <v>-0.3</v>
          </cell>
          <cell r="L211">
            <v>-0.3</v>
          </cell>
          <cell r="M211"/>
          <cell r="N211">
            <v>-0.3</v>
          </cell>
          <cell r="O211">
            <v>-0.4</v>
          </cell>
          <cell r="P211">
            <v>-0.3</v>
          </cell>
          <cell r="Q211">
            <v>-0.3</v>
          </cell>
          <cell r="R211">
            <v>-0.7</v>
          </cell>
          <cell r="S211">
            <v>-1</v>
          </cell>
          <cell r="T211">
            <v>-1.3</v>
          </cell>
        </row>
        <row r="212">
          <cell r="D212" t="str">
            <v>Compensation Chargebacks</v>
          </cell>
          <cell r="E212"/>
          <cell r="F212">
            <v>1.9</v>
          </cell>
          <cell r="G212"/>
          <cell r="H212"/>
          <cell r="I212"/>
          <cell r="J212">
            <v>1.9</v>
          </cell>
          <cell r="K212">
            <v>1.9</v>
          </cell>
          <cell r="L212">
            <v>1.9</v>
          </cell>
          <cell r="M212"/>
          <cell r="N212">
            <v>1.8</v>
          </cell>
          <cell r="O212">
            <v>1.7</v>
          </cell>
          <cell r="P212">
            <v>1.7</v>
          </cell>
          <cell r="Q212">
            <v>2.1</v>
          </cell>
          <cell r="R212">
            <v>3.5</v>
          </cell>
          <cell r="S212">
            <v>5.2</v>
          </cell>
          <cell r="T212">
            <v>7.3000000000000007</v>
          </cell>
        </row>
        <row r="213">
          <cell r="D213" t="str">
            <v>Directors</v>
          </cell>
          <cell r="E213"/>
          <cell r="F213">
            <v>-0.2</v>
          </cell>
          <cell r="G213"/>
          <cell r="H213"/>
          <cell r="I213"/>
          <cell r="J213">
            <v>-0.2</v>
          </cell>
          <cell r="K213">
            <v>-0.2</v>
          </cell>
          <cell r="L213">
            <v>-0.2</v>
          </cell>
          <cell r="M213"/>
          <cell r="N213">
            <v>-0.5</v>
          </cell>
          <cell r="O213">
            <v>-0.1</v>
          </cell>
          <cell r="P213">
            <v>-0.1</v>
          </cell>
          <cell r="Q213">
            <v>-0.1</v>
          </cell>
          <cell r="R213">
            <v>-0.6</v>
          </cell>
          <cell r="S213">
            <v>-0.7</v>
          </cell>
          <cell r="T213">
            <v>-0.79999999999999993</v>
          </cell>
        </row>
        <row r="214">
          <cell r="D214" t="str">
            <v>Shareholder Communication</v>
          </cell>
          <cell r="E214"/>
          <cell r="F214">
            <v>-0.1</v>
          </cell>
          <cell r="G214"/>
          <cell r="H214"/>
          <cell r="I214"/>
          <cell r="J214">
            <v>-0.1</v>
          </cell>
          <cell r="K214">
            <v>-0.1</v>
          </cell>
          <cell r="L214">
            <v>-0.1</v>
          </cell>
          <cell r="M214"/>
          <cell r="N214">
            <v>0</v>
          </cell>
          <cell r="O214">
            <v>-0.2</v>
          </cell>
          <cell r="P214">
            <v>0</v>
          </cell>
          <cell r="Q214">
            <v>-0.1</v>
          </cell>
          <cell r="R214">
            <v>-0.2</v>
          </cell>
          <cell r="S214">
            <v>-0.2</v>
          </cell>
          <cell r="T214">
            <v>-0.30000000000000004</v>
          </cell>
        </row>
        <row r="215">
          <cell r="D215" t="str">
            <v>Audit and related</v>
          </cell>
          <cell r="E215"/>
          <cell r="F215">
            <v>-0.2</v>
          </cell>
          <cell r="G215"/>
          <cell r="H215"/>
          <cell r="I215"/>
          <cell r="J215">
            <v>-0.2</v>
          </cell>
          <cell r="K215">
            <v>-0.2</v>
          </cell>
          <cell r="L215">
            <v>-0.2</v>
          </cell>
          <cell r="M215"/>
          <cell r="N215">
            <v>-0.2</v>
          </cell>
          <cell r="O215">
            <v>-0.3</v>
          </cell>
          <cell r="P215">
            <v>-0.2</v>
          </cell>
          <cell r="Q215">
            <v>-0.2</v>
          </cell>
          <cell r="R215">
            <v>-0.5</v>
          </cell>
          <cell r="S215">
            <v>-0.7</v>
          </cell>
          <cell r="T215">
            <v>-0.89999999999999991</v>
          </cell>
        </row>
        <row r="216">
          <cell r="D216" t="str">
            <v>Consulting</v>
          </cell>
          <cell r="E216"/>
          <cell r="F216">
            <v>-1</v>
          </cell>
          <cell r="G216"/>
          <cell r="H216"/>
          <cell r="I216"/>
          <cell r="J216">
            <v>-1</v>
          </cell>
          <cell r="K216">
            <v>-1</v>
          </cell>
          <cell r="L216">
            <v>-1</v>
          </cell>
          <cell r="M216"/>
          <cell r="N216">
            <v>-1.4</v>
          </cell>
          <cell r="O216">
            <v>-0.6</v>
          </cell>
          <cell r="P216">
            <v>-1</v>
          </cell>
          <cell r="Q216">
            <v>-1</v>
          </cell>
          <cell r="R216">
            <v>-2</v>
          </cell>
          <cell r="S216">
            <v>-3</v>
          </cell>
          <cell r="T216">
            <v>-4</v>
          </cell>
        </row>
        <row r="217">
          <cell r="D217" t="str">
            <v>Legal</v>
          </cell>
          <cell r="E217"/>
          <cell r="F217">
            <v>-0.2</v>
          </cell>
          <cell r="G217"/>
          <cell r="H217"/>
          <cell r="I217"/>
          <cell r="J217">
            <v>-0.2</v>
          </cell>
          <cell r="K217">
            <v>-0.2</v>
          </cell>
          <cell r="L217">
            <v>-0.2</v>
          </cell>
          <cell r="M217"/>
          <cell r="N217">
            <v>0</v>
          </cell>
          <cell r="O217">
            <v>-0.2</v>
          </cell>
          <cell r="P217">
            <v>-0.5</v>
          </cell>
          <cell r="Q217">
            <v>-0.2</v>
          </cell>
          <cell r="R217">
            <v>-0.2</v>
          </cell>
          <cell r="S217">
            <v>-0.7</v>
          </cell>
          <cell r="T217">
            <v>-0.89999999999999991</v>
          </cell>
        </row>
        <row r="218">
          <cell r="D218" t="str">
            <v>Tax</v>
          </cell>
          <cell r="E218"/>
          <cell r="F218">
            <v>0</v>
          </cell>
          <cell r="G218"/>
          <cell r="H218"/>
          <cell r="I218"/>
          <cell r="J218">
            <v>0</v>
          </cell>
          <cell r="K218">
            <v>0</v>
          </cell>
          <cell r="L218">
            <v>0</v>
          </cell>
          <cell r="M218"/>
          <cell r="N218">
            <v>-0.1</v>
          </cell>
          <cell r="O218">
            <v>0</v>
          </cell>
          <cell r="P218">
            <v>0</v>
          </cell>
          <cell r="Q218">
            <v>0</v>
          </cell>
          <cell r="R218">
            <v>-0.1</v>
          </cell>
          <cell r="S218">
            <v>-0.1</v>
          </cell>
          <cell r="T218">
            <v>-0.1</v>
          </cell>
        </row>
        <row r="219">
          <cell r="D219" t="str">
            <v>Buildings, office, communication and IT</v>
          </cell>
          <cell r="E219"/>
          <cell r="F219">
            <v>-2.1</v>
          </cell>
          <cell r="G219"/>
          <cell r="H219"/>
          <cell r="I219"/>
          <cell r="J219">
            <v>-2.1</v>
          </cell>
          <cell r="K219">
            <v>-2.1</v>
          </cell>
          <cell r="L219">
            <v>-2.1</v>
          </cell>
          <cell r="M219"/>
          <cell r="N219">
            <v>-1.9</v>
          </cell>
          <cell r="O219">
            <v>-1.9</v>
          </cell>
          <cell r="P219">
            <v>-2</v>
          </cell>
          <cell r="Q219">
            <v>-2.2000000000000002</v>
          </cell>
          <cell r="R219">
            <v>-3.8</v>
          </cell>
          <cell r="S219">
            <v>-5.8</v>
          </cell>
          <cell r="T219">
            <v>-8</v>
          </cell>
        </row>
        <row r="220">
          <cell r="D220" t="str">
            <v>Aircraft and travel</v>
          </cell>
          <cell r="E220"/>
          <cell r="F220">
            <v>-0.8</v>
          </cell>
          <cell r="G220"/>
          <cell r="H220"/>
          <cell r="I220"/>
          <cell r="J220">
            <v>-0.8</v>
          </cell>
          <cell r="K220">
            <v>-0.8</v>
          </cell>
          <cell r="L220">
            <v>-0.8</v>
          </cell>
          <cell r="M220"/>
          <cell r="N220">
            <v>-1.7</v>
          </cell>
          <cell r="O220">
            <v>-2.2000000000000002</v>
          </cell>
          <cell r="P220">
            <v>-0.3</v>
          </cell>
          <cell r="Q220">
            <v>-2.6</v>
          </cell>
          <cell r="R220">
            <v>-3.9000000000000004</v>
          </cell>
          <cell r="S220">
            <v>-4.2</v>
          </cell>
          <cell r="T220">
            <v>-6.8000000000000007</v>
          </cell>
        </row>
        <row r="221">
          <cell r="D221" t="str">
            <v>Fees Part VI.1</v>
          </cell>
          <cell r="E221"/>
          <cell r="F221">
            <v>-1.1000000000000001</v>
          </cell>
          <cell r="G221"/>
          <cell r="H221"/>
          <cell r="I221"/>
          <cell r="J221">
            <v>-1.1000000000000001</v>
          </cell>
          <cell r="K221">
            <v>-1.1000000000000001</v>
          </cell>
          <cell r="L221">
            <v>-1.1000000000000001</v>
          </cell>
          <cell r="M221"/>
          <cell r="N221">
            <v>-1.2</v>
          </cell>
          <cell r="O221">
            <v>-1</v>
          </cell>
          <cell r="P221">
            <v>-1.9</v>
          </cell>
          <cell r="Q221">
            <v>-1.3</v>
          </cell>
          <cell r="R221">
            <v>-2.2000000000000002</v>
          </cell>
          <cell r="S221">
            <v>-4.0999999999999996</v>
          </cell>
          <cell r="T221">
            <v>-5.3999999999999995</v>
          </cell>
        </row>
        <row r="222">
          <cell r="D222" t="str">
            <v>Sales taxes</v>
          </cell>
          <cell r="E222"/>
          <cell r="F222">
            <v>-0.4</v>
          </cell>
          <cell r="G222"/>
          <cell r="H222"/>
          <cell r="I222"/>
          <cell r="J222">
            <v>-0.4</v>
          </cell>
          <cell r="K222">
            <v>-0.4</v>
          </cell>
          <cell r="L222">
            <v>-0.4</v>
          </cell>
          <cell r="M222"/>
          <cell r="N222">
            <v>-0.5</v>
          </cell>
          <cell r="O222">
            <v>-0.7</v>
          </cell>
          <cell r="P222">
            <v>-0.4</v>
          </cell>
          <cell r="Q222">
            <v>-0.8</v>
          </cell>
          <cell r="R222">
            <v>-1.2</v>
          </cell>
          <cell r="S222">
            <v>-1.6</v>
          </cell>
          <cell r="T222">
            <v>-2.4000000000000004</v>
          </cell>
        </row>
        <row r="223">
          <cell r="D223" t="str">
            <v>PFE</v>
          </cell>
          <cell r="E223"/>
          <cell r="F223">
            <v>-0.1</v>
          </cell>
          <cell r="G223"/>
          <cell r="H223"/>
          <cell r="I223"/>
          <cell r="J223">
            <v>-0.1</v>
          </cell>
          <cell r="K223">
            <v>-0.1</v>
          </cell>
          <cell r="L223">
            <v>-0.1</v>
          </cell>
          <cell r="M223"/>
          <cell r="N223">
            <v>-0.1</v>
          </cell>
          <cell r="O223">
            <v>-0.1</v>
          </cell>
          <cell r="P223">
            <v>-0.1</v>
          </cell>
          <cell r="Q223">
            <v>-0.1</v>
          </cell>
          <cell r="R223">
            <v>-0.2</v>
          </cell>
          <cell r="S223">
            <v>-0.30000000000000004</v>
          </cell>
          <cell r="T223">
            <v>-0.4</v>
          </cell>
        </row>
        <row r="224">
          <cell r="D224" t="str">
            <v>PFC opex total</v>
          </cell>
          <cell r="E224"/>
          <cell r="F224">
            <v>-20.8</v>
          </cell>
          <cell r="G224">
            <v>0</v>
          </cell>
          <cell r="H224">
            <v>0</v>
          </cell>
          <cell r="I224">
            <v>0</v>
          </cell>
          <cell r="J224">
            <v>-20.8</v>
          </cell>
          <cell r="K224">
            <v>-20.8</v>
          </cell>
          <cell r="L224">
            <v>-20.8</v>
          </cell>
          <cell r="M224"/>
          <cell r="N224">
            <v>-22.299999999999997</v>
          </cell>
          <cell r="O224">
            <v>-20.5</v>
          </cell>
          <cell r="P224">
            <v>-21.400000000000002</v>
          </cell>
          <cell r="Q224">
            <v>-26.400000000000002</v>
          </cell>
          <cell r="R224">
            <v>-42.800000000000004</v>
          </cell>
          <cell r="S224">
            <v>-64.200000000000017</v>
          </cell>
          <cell r="T224">
            <v>-90.600000000000009</v>
          </cell>
        </row>
        <row r="225">
          <cell r="D225"/>
          <cell r="E225"/>
          <cell r="F225"/>
          <cell r="G225"/>
          <cell r="H225"/>
          <cell r="I225"/>
          <cell r="J225"/>
          <cell r="K225"/>
          <cell r="L225"/>
          <cell r="M225"/>
          <cell r="N225"/>
          <cell r="O225"/>
          <cell r="P225"/>
          <cell r="Q225"/>
          <cell r="R225"/>
          <cell r="S225"/>
          <cell r="T225"/>
        </row>
        <row r="226">
          <cell r="D226"/>
          <cell r="E226"/>
          <cell r="F226"/>
          <cell r="G226"/>
          <cell r="H226"/>
          <cell r="I226"/>
          <cell r="J226"/>
          <cell r="K226"/>
          <cell r="L226"/>
          <cell r="M226"/>
          <cell r="N226"/>
          <cell r="O226"/>
          <cell r="P226"/>
          <cell r="Q226"/>
          <cell r="R226"/>
          <cell r="S226"/>
          <cell r="T226"/>
        </row>
        <row r="227">
          <cell r="D227" t="str">
            <v>Dividends declared</v>
          </cell>
          <cell r="E227"/>
          <cell r="F227"/>
          <cell r="G227"/>
          <cell r="H227"/>
          <cell r="I227"/>
          <cell r="J227"/>
          <cell r="K227"/>
          <cell r="L227"/>
          <cell r="M227"/>
          <cell r="N227"/>
          <cell r="O227"/>
          <cell r="P227"/>
          <cell r="Q227"/>
          <cell r="R227"/>
          <cell r="S227"/>
          <cell r="T227"/>
        </row>
        <row r="228">
          <cell r="D228" t="str">
            <v>Lifeco</v>
          </cell>
          <cell r="E228"/>
          <cell r="F228"/>
          <cell r="G228"/>
          <cell r="H228"/>
          <cell r="I228"/>
          <cell r="J228"/>
          <cell r="K228"/>
          <cell r="L228"/>
          <cell r="M228"/>
          <cell r="N228">
            <v>388</v>
          </cell>
          <cell r="O228"/>
          <cell r="P228"/>
          <cell r="Q228"/>
          <cell r="R228">
            <v>388</v>
          </cell>
          <cell r="S228"/>
          <cell r="T228"/>
        </row>
        <row r="229">
          <cell r="D229" t="str">
            <v>IGM</v>
          </cell>
          <cell r="E229"/>
          <cell r="F229"/>
          <cell r="G229"/>
          <cell r="H229"/>
          <cell r="I229"/>
          <cell r="J229"/>
          <cell r="K229"/>
          <cell r="L229"/>
          <cell r="M229"/>
          <cell r="N229">
            <v>83</v>
          </cell>
          <cell r="O229"/>
          <cell r="P229"/>
          <cell r="Q229"/>
          <cell r="R229">
            <v>83</v>
          </cell>
          <cell r="S229"/>
          <cell r="T229"/>
        </row>
        <row r="230">
          <cell r="D230" t="str">
            <v>GBL</v>
          </cell>
          <cell r="E230"/>
          <cell r="F230"/>
          <cell r="G230"/>
          <cell r="H230"/>
          <cell r="I230"/>
          <cell r="J230"/>
          <cell r="K230"/>
          <cell r="L230"/>
          <cell r="M230"/>
          <cell r="N230">
            <v>0</v>
          </cell>
          <cell r="O230"/>
          <cell r="P230"/>
          <cell r="Q230"/>
          <cell r="R230">
            <v>0</v>
          </cell>
          <cell r="S230"/>
          <cell r="T230"/>
        </row>
        <row r="231">
          <cell r="D231"/>
          <cell r="E231"/>
          <cell r="F231"/>
          <cell r="G231"/>
          <cell r="H231"/>
          <cell r="I231"/>
          <cell r="J231"/>
          <cell r="K231"/>
          <cell r="L231"/>
          <cell r="M231"/>
          <cell r="N231">
            <v>471</v>
          </cell>
          <cell r="O231"/>
          <cell r="P231"/>
          <cell r="Q231"/>
          <cell r="R231">
            <v>471</v>
          </cell>
          <cell r="S231"/>
          <cell r="T231"/>
        </row>
        <row r="232">
          <cell r="D232" t="str">
            <v>Fintech</v>
          </cell>
          <cell r="E232"/>
          <cell r="F232"/>
          <cell r="G232"/>
          <cell r="H232"/>
          <cell r="I232"/>
          <cell r="J232"/>
          <cell r="K232"/>
          <cell r="L232"/>
          <cell r="M232"/>
          <cell r="N232">
            <v>2</v>
          </cell>
          <cell r="O232"/>
          <cell r="P232"/>
          <cell r="Q232"/>
          <cell r="R232">
            <v>2</v>
          </cell>
          <cell r="S232"/>
          <cell r="T232"/>
        </row>
        <row r="233">
          <cell r="D233" t="str">
            <v>Interest on cash and other</v>
          </cell>
          <cell r="E233"/>
          <cell r="F233"/>
          <cell r="G233"/>
          <cell r="H233"/>
          <cell r="I233"/>
          <cell r="J233"/>
          <cell r="K233"/>
          <cell r="L233"/>
          <cell r="M233"/>
          <cell r="N233">
            <v>5</v>
          </cell>
          <cell r="O233"/>
          <cell r="P233"/>
          <cell r="Q233"/>
          <cell r="R233">
            <v>5</v>
          </cell>
          <cell r="S233"/>
          <cell r="T233"/>
        </row>
        <row r="234">
          <cell r="D234"/>
          <cell r="E234"/>
          <cell r="F234"/>
          <cell r="G234"/>
          <cell r="H234"/>
          <cell r="I234"/>
          <cell r="J234"/>
          <cell r="K234"/>
          <cell r="L234"/>
          <cell r="M234"/>
          <cell r="N234">
            <v>478</v>
          </cell>
          <cell r="O234"/>
          <cell r="P234"/>
          <cell r="Q234"/>
          <cell r="R234">
            <v>478</v>
          </cell>
          <cell r="S234"/>
          <cell r="T234"/>
        </row>
        <row r="235">
          <cell r="D235"/>
          <cell r="E235"/>
          <cell r="F235"/>
          <cell r="G235"/>
          <cell r="H235"/>
          <cell r="I235"/>
          <cell r="J235"/>
          <cell r="K235"/>
          <cell r="L235"/>
          <cell r="M235"/>
          <cell r="N235"/>
          <cell r="O235"/>
          <cell r="P235"/>
          <cell r="Q235"/>
          <cell r="R235"/>
          <cell r="S235"/>
          <cell r="T235"/>
        </row>
        <row r="236">
          <cell r="D236" t="str">
            <v>Expenses</v>
          </cell>
          <cell r="E236"/>
          <cell r="F236"/>
          <cell r="G236"/>
          <cell r="H236"/>
          <cell r="I236"/>
          <cell r="J236"/>
          <cell r="K236"/>
          <cell r="L236"/>
          <cell r="M236"/>
          <cell r="N236">
            <v>-22</v>
          </cell>
          <cell r="O236"/>
          <cell r="P236"/>
          <cell r="Q236"/>
          <cell r="R236">
            <v>-22</v>
          </cell>
          <cell r="S236"/>
          <cell r="T236"/>
        </row>
        <row r="237">
          <cell r="D237" t="str">
            <v>Taxes</v>
          </cell>
          <cell r="E237"/>
          <cell r="F237"/>
          <cell r="G237"/>
          <cell r="H237"/>
          <cell r="I237"/>
          <cell r="J237"/>
          <cell r="K237"/>
          <cell r="L237"/>
          <cell r="M237"/>
          <cell r="N237">
            <v>0</v>
          </cell>
          <cell r="O237"/>
          <cell r="P237"/>
          <cell r="Q237"/>
          <cell r="R237">
            <v>0</v>
          </cell>
          <cell r="S237"/>
          <cell r="T237"/>
        </row>
        <row r="238">
          <cell r="D238" t="str">
            <v>Financing charges</v>
          </cell>
          <cell r="E238"/>
          <cell r="F238"/>
          <cell r="G238"/>
          <cell r="H238"/>
          <cell r="I238"/>
          <cell r="J238"/>
          <cell r="K238"/>
          <cell r="L238"/>
          <cell r="M238"/>
          <cell r="N238">
            <v>-4</v>
          </cell>
          <cell r="O238"/>
          <cell r="P238"/>
          <cell r="Q238"/>
          <cell r="R238">
            <v>-4</v>
          </cell>
          <cell r="S238"/>
          <cell r="T238"/>
        </row>
        <row r="239">
          <cell r="D239" t="str">
            <v>Preferred shares dividends</v>
          </cell>
          <cell r="E239"/>
          <cell r="F239"/>
          <cell r="G239"/>
          <cell r="H239"/>
          <cell r="I239"/>
          <cell r="J239"/>
          <cell r="K239"/>
          <cell r="L239"/>
          <cell r="M239"/>
          <cell r="N239">
            <v>-35</v>
          </cell>
          <cell r="O239"/>
          <cell r="P239"/>
          <cell r="Q239"/>
          <cell r="R239">
            <v>-35</v>
          </cell>
          <cell r="S239"/>
          <cell r="T239"/>
        </row>
        <row r="240">
          <cell r="D240" t="str">
            <v>Cash earnings</v>
          </cell>
          <cell r="E240"/>
          <cell r="F240"/>
          <cell r="G240"/>
          <cell r="H240"/>
          <cell r="I240"/>
          <cell r="J240"/>
          <cell r="K240"/>
          <cell r="L240"/>
          <cell r="M240"/>
          <cell r="N240">
            <v>417</v>
          </cell>
          <cell r="O240"/>
          <cell r="P240"/>
          <cell r="Q240"/>
          <cell r="R240">
            <v>417</v>
          </cell>
          <cell r="S240"/>
          <cell r="T240"/>
        </row>
        <row r="241">
          <cell r="D241"/>
          <cell r="E241"/>
          <cell r="F241"/>
          <cell r="G241"/>
          <cell r="H241"/>
          <cell r="I241"/>
          <cell r="J241"/>
          <cell r="K241"/>
          <cell r="L241"/>
          <cell r="M241"/>
          <cell r="N241"/>
          <cell r="O241"/>
          <cell r="P241"/>
          <cell r="Q241"/>
          <cell r="R241"/>
          <cell r="S241"/>
          <cell r="T241"/>
        </row>
        <row r="242">
          <cell r="D242" t="str">
            <v>Common shares dividends</v>
          </cell>
          <cell r="E242"/>
          <cell r="F242"/>
          <cell r="G242"/>
          <cell r="H242"/>
          <cell r="I242"/>
          <cell r="J242"/>
          <cell r="K242"/>
          <cell r="L242"/>
          <cell r="M242"/>
          <cell r="N242">
            <v>-459</v>
          </cell>
          <cell r="O242"/>
          <cell r="P242"/>
          <cell r="Q242"/>
          <cell r="R242">
            <v>-459</v>
          </cell>
          <cell r="S242"/>
          <cell r="T242"/>
        </row>
        <row r="243">
          <cell r="D243" t="str">
            <v>Cash surplus (shortfall)</v>
          </cell>
          <cell r="E243"/>
          <cell r="F243"/>
          <cell r="G243"/>
          <cell r="H243"/>
          <cell r="I243"/>
          <cell r="J243"/>
          <cell r="K243"/>
          <cell r="L243"/>
          <cell r="M243"/>
          <cell r="N243">
            <v>-42</v>
          </cell>
          <cell r="O243"/>
          <cell r="P243"/>
          <cell r="Q243"/>
          <cell r="R243">
            <v>-42</v>
          </cell>
          <cell r="S243"/>
          <cell r="T243"/>
        </row>
        <row r="244">
          <cell r="D244"/>
          <cell r="E244"/>
          <cell r="F244"/>
          <cell r="G244"/>
          <cell r="H244"/>
          <cell r="I244"/>
          <cell r="J244"/>
          <cell r="K244"/>
          <cell r="L244"/>
          <cell r="M244"/>
          <cell r="N244"/>
          <cell r="O244"/>
          <cell r="P244"/>
          <cell r="Q244"/>
          <cell r="R244"/>
          <cell r="S244"/>
          <cell r="T244"/>
        </row>
      </sheetData>
      <sheetData sheetId="2">
        <row r="8">
          <cell r="D8"/>
          <cell r="E8"/>
          <cell r="F8"/>
          <cell r="G8"/>
          <cell r="H8"/>
          <cell r="I8"/>
          <cell r="J8"/>
          <cell r="K8"/>
          <cell r="L8"/>
          <cell r="M8"/>
          <cell r="N8"/>
          <cell r="O8"/>
          <cell r="P8"/>
          <cell r="Q8"/>
          <cell r="R8"/>
          <cell r="S8"/>
          <cell r="T8"/>
        </row>
        <row r="9">
          <cell r="D9" t="str">
            <v>Lifeco (as reported)</v>
          </cell>
          <cell r="E9"/>
          <cell r="F9">
            <v>851</v>
          </cell>
          <cell r="G9">
            <v>0</v>
          </cell>
          <cell r="H9">
            <v>0</v>
          </cell>
          <cell r="I9">
            <v>0</v>
          </cell>
          <cell r="J9">
            <v>851</v>
          </cell>
          <cell r="K9">
            <v>851</v>
          </cell>
          <cell r="L9">
            <v>851</v>
          </cell>
          <cell r="M9"/>
          <cell r="N9">
            <v>703</v>
          </cell>
          <cell r="O9">
            <v>790</v>
          </cell>
          <cell r="P9">
            <v>842</v>
          </cell>
          <cell r="Q9">
            <v>856</v>
          </cell>
          <cell r="R9">
            <v>1493</v>
          </cell>
          <cell r="S9">
            <v>2335</v>
          </cell>
          <cell r="T9">
            <v>3191</v>
          </cell>
        </row>
        <row r="10">
          <cell r="D10" t="str">
            <v>Lifeco effect of Consolidation</v>
          </cell>
          <cell r="E10"/>
          <cell r="F10">
            <v>-5</v>
          </cell>
          <cell r="G10">
            <v>0</v>
          </cell>
          <cell r="H10">
            <v>0</v>
          </cell>
          <cell r="I10">
            <v>0</v>
          </cell>
          <cell r="J10">
            <v>-5</v>
          </cell>
          <cell r="K10">
            <v>-5</v>
          </cell>
          <cell r="L10">
            <v>-5</v>
          </cell>
          <cell r="M10"/>
          <cell r="N10">
            <v>-5</v>
          </cell>
          <cell r="O10">
            <v>5</v>
          </cell>
          <cell r="P10">
            <v>-20</v>
          </cell>
          <cell r="Q10">
            <v>-33</v>
          </cell>
          <cell r="R10">
            <v>0</v>
          </cell>
          <cell r="S10">
            <v>-20</v>
          </cell>
          <cell r="T10">
            <v>-53</v>
          </cell>
        </row>
        <row r="11">
          <cell r="D11" t="str">
            <v>Total Lifeco</v>
          </cell>
          <cell r="E11"/>
          <cell r="F11">
            <v>846</v>
          </cell>
          <cell r="G11">
            <v>0</v>
          </cell>
          <cell r="H11">
            <v>0</v>
          </cell>
          <cell r="I11">
            <v>0</v>
          </cell>
          <cell r="J11">
            <v>846</v>
          </cell>
          <cell r="K11">
            <v>846</v>
          </cell>
          <cell r="L11">
            <v>846</v>
          </cell>
          <cell r="M11"/>
          <cell r="N11">
            <v>698</v>
          </cell>
          <cell r="O11">
            <v>795</v>
          </cell>
          <cell r="P11">
            <v>822</v>
          </cell>
          <cell r="Q11">
            <v>823</v>
          </cell>
          <cell r="R11">
            <v>1493</v>
          </cell>
          <cell r="S11">
            <v>2315</v>
          </cell>
          <cell r="T11">
            <v>3138</v>
          </cell>
        </row>
        <row r="12">
          <cell r="D12"/>
          <cell r="E12"/>
          <cell r="F12"/>
          <cell r="G12"/>
          <cell r="H12"/>
          <cell r="I12"/>
          <cell r="J12"/>
          <cell r="K12"/>
          <cell r="L12"/>
          <cell r="M12"/>
          <cell r="N12"/>
          <cell r="O12"/>
          <cell r="P12"/>
          <cell r="Q12"/>
          <cell r="R12"/>
          <cell r="S12"/>
          <cell r="T12"/>
        </row>
        <row r="13">
          <cell r="D13" t="str">
            <v>IGM (as reported)</v>
          </cell>
          <cell r="E13"/>
          <cell r="F13">
            <v>180</v>
          </cell>
          <cell r="G13">
            <v>0</v>
          </cell>
          <cell r="H13">
            <v>0</v>
          </cell>
          <cell r="I13">
            <v>0</v>
          </cell>
          <cell r="J13">
            <v>180</v>
          </cell>
          <cell r="K13">
            <v>180</v>
          </cell>
          <cell r="L13">
            <v>180</v>
          </cell>
          <cell r="M13"/>
          <cell r="N13">
            <v>149</v>
          </cell>
          <cell r="O13">
            <v>158</v>
          </cell>
          <cell r="P13">
            <v>188</v>
          </cell>
          <cell r="Q13">
            <v>190</v>
          </cell>
          <cell r="R13">
            <v>307</v>
          </cell>
          <cell r="S13">
            <v>495</v>
          </cell>
          <cell r="T13">
            <v>685</v>
          </cell>
        </row>
        <row r="14">
          <cell r="D14" t="str">
            <v>IGM effect of Consolidation</v>
          </cell>
          <cell r="E14"/>
          <cell r="F14">
            <v>-7</v>
          </cell>
          <cell r="G14">
            <v>0</v>
          </cell>
          <cell r="H14">
            <v>0</v>
          </cell>
          <cell r="I14">
            <v>0</v>
          </cell>
          <cell r="J14">
            <v>-7</v>
          </cell>
          <cell r="K14">
            <v>-7</v>
          </cell>
          <cell r="L14">
            <v>-7</v>
          </cell>
          <cell r="M14"/>
          <cell r="N14">
            <v>0</v>
          </cell>
          <cell r="O14">
            <v>-14</v>
          </cell>
          <cell r="P14">
            <v>-19</v>
          </cell>
          <cell r="Q14">
            <v>-12</v>
          </cell>
          <cell r="R14">
            <v>-14</v>
          </cell>
          <cell r="S14">
            <v>-33</v>
          </cell>
          <cell r="T14">
            <v>-45</v>
          </cell>
        </row>
        <row r="15">
          <cell r="D15" t="str">
            <v>Total IGM</v>
          </cell>
          <cell r="E15"/>
          <cell r="F15">
            <v>173</v>
          </cell>
          <cell r="G15">
            <v>0</v>
          </cell>
          <cell r="H15">
            <v>0</v>
          </cell>
          <cell r="I15">
            <v>0</v>
          </cell>
          <cell r="J15">
            <v>173</v>
          </cell>
          <cell r="K15">
            <v>173</v>
          </cell>
          <cell r="L15">
            <v>173</v>
          </cell>
          <cell r="M15"/>
          <cell r="N15">
            <v>149</v>
          </cell>
          <cell r="O15">
            <v>144</v>
          </cell>
          <cell r="P15">
            <v>169</v>
          </cell>
          <cell r="Q15">
            <v>178</v>
          </cell>
          <cell r="R15">
            <v>293</v>
          </cell>
          <cell r="S15">
            <v>462</v>
          </cell>
          <cell r="T15">
            <v>640</v>
          </cell>
        </row>
        <row r="16">
          <cell r="D16"/>
          <cell r="E16"/>
          <cell r="F16"/>
          <cell r="G16"/>
          <cell r="H16"/>
          <cell r="I16"/>
          <cell r="J16"/>
          <cell r="K16"/>
          <cell r="L16"/>
          <cell r="M16"/>
          <cell r="N16"/>
          <cell r="O16"/>
          <cell r="P16"/>
          <cell r="Q16"/>
          <cell r="R16"/>
          <cell r="S16"/>
          <cell r="T16"/>
        </row>
        <row r="17">
          <cell r="D17" t="str">
            <v>GBL (as reported)</v>
          </cell>
          <cell r="E17"/>
          <cell r="F17">
            <v>20</v>
          </cell>
          <cell r="G17">
            <v>0</v>
          </cell>
          <cell r="H17">
            <v>0</v>
          </cell>
          <cell r="I17">
            <v>0</v>
          </cell>
          <cell r="J17">
            <v>20</v>
          </cell>
          <cell r="K17">
            <v>20</v>
          </cell>
          <cell r="L17">
            <v>20</v>
          </cell>
          <cell r="M17">
            <v>0</v>
          </cell>
          <cell r="N17">
            <v>25</v>
          </cell>
          <cell r="O17">
            <v>-15</v>
          </cell>
          <cell r="P17">
            <v>-78</v>
          </cell>
          <cell r="Q17">
            <v>-195</v>
          </cell>
          <cell r="R17">
            <v>10</v>
          </cell>
          <cell r="S17">
            <v>-68</v>
          </cell>
          <cell r="T17">
            <v>-263</v>
          </cell>
        </row>
        <row r="18">
          <cell r="D18" t="str">
            <v>GBL effect of Consolidation</v>
          </cell>
          <cell r="E18"/>
          <cell r="F18">
            <v>0</v>
          </cell>
          <cell r="G18">
            <v>0</v>
          </cell>
          <cell r="H18">
            <v>0</v>
          </cell>
          <cell r="I18">
            <v>0</v>
          </cell>
          <cell r="J18">
            <v>0</v>
          </cell>
          <cell r="K18">
            <v>0</v>
          </cell>
          <cell r="L18">
            <v>0</v>
          </cell>
          <cell r="M18"/>
          <cell r="N18">
            <v>-22</v>
          </cell>
          <cell r="O18">
            <v>0</v>
          </cell>
          <cell r="P18">
            <v>67</v>
          </cell>
          <cell r="Q18">
            <v>180</v>
          </cell>
          <cell r="R18">
            <v>-22</v>
          </cell>
          <cell r="S18">
            <v>45</v>
          </cell>
          <cell r="T18">
            <v>225</v>
          </cell>
        </row>
        <row r="19">
          <cell r="D19" t="str">
            <v>Total GBL</v>
          </cell>
          <cell r="E19"/>
          <cell r="F19">
            <v>20</v>
          </cell>
          <cell r="G19">
            <v>0</v>
          </cell>
          <cell r="H19">
            <v>0</v>
          </cell>
          <cell r="I19">
            <v>0</v>
          </cell>
          <cell r="J19">
            <v>20</v>
          </cell>
          <cell r="K19">
            <v>20</v>
          </cell>
          <cell r="L19">
            <v>20</v>
          </cell>
          <cell r="M19">
            <v>0</v>
          </cell>
          <cell r="N19">
            <v>3</v>
          </cell>
          <cell r="O19">
            <v>-15</v>
          </cell>
          <cell r="P19">
            <v>-11</v>
          </cell>
          <cell r="Q19">
            <v>-15</v>
          </cell>
          <cell r="R19">
            <v>-12</v>
          </cell>
          <cell r="S19">
            <v>-23</v>
          </cell>
          <cell r="T19">
            <v>-38</v>
          </cell>
        </row>
        <row r="20">
          <cell r="D20" t="str">
            <v>Total publicly listed opcos</v>
          </cell>
          <cell r="E20"/>
          <cell r="F20">
            <v>1039</v>
          </cell>
          <cell r="G20">
            <v>0</v>
          </cell>
          <cell r="H20">
            <v>0</v>
          </cell>
          <cell r="I20">
            <v>0</v>
          </cell>
          <cell r="J20">
            <v>1039</v>
          </cell>
          <cell r="K20">
            <v>1039</v>
          </cell>
          <cell r="L20">
            <v>1039</v>
          </cell>
          <cell r="M20"/>
          <cell r="N20">
            <v>850</v>
          </cell>
          <cell r="O20">
            <v>924</v>
          </cell>
          <cell r="P20">
            <v>980</v>
          </cell>
          <cell r="Q20">
            <v>986</v>
          </cell>
          <cell r="R20">
            <v>1774</v>
          </cell>
          <cell r="S20">
            <v>2754</v>
          </cell>
          <cell r="T20">
            <v>3740</v>
          </cell>
        </row>
        <row r="21">
          <cell r="D21"/>
          <cell r="E21"/>
          <cell r="F21"/>
          <cell r="G21"/>
          <cell r="H21"/>
          <cell r="I21"/>
          <cell r="J21"/>
          <cell r="K21"/>
          <cell r="L21"/>
          <cell r="M21"/>
          <cell r="N21"/>
          <cell r="O21"/>
          <cell r="P21"/>
          <cell r="Q21"/>
          <cell r="R21"/>
          <cell r="S21"/>
          <cell r="T21"/>
        </row>
        <row r="22">
          <cell r="D22" t="str">
            <v>Sagard and Power Sustainable</v>
          </cell>
          <cell r="E22"/>
          <cell r="F22">
            <v>-18</v>
          </cell>
          <cell r="G22">
            <v>0</v>
          </cell>
          <cell r="H22">
            <v>0</v>
          </cell>
          <cell r="I22">
            <v>0</v>
          </cell>
          <cell r="J22">
            <v>-18</v>
          </cell>
          <cell r="K22">
            <v>-18</v>
          </cell>
          <cell r="L22">
            <v>-18</v>
          </cell>
          <cell r="M22"/>
          <cell r="N22">
            <v>34</v>
          </cell>
          <cell r="O22">
            <v>93</v>
          </cell>
          <cell r="P22">
            <v>-27</v>
          </cell>
          <cell r="Q22">
            <v>5</v>
          </cell>
          <cell r="R22">
            <v>127</v>
          </cell>
          <cell r="S22">
            <v>100</v>
          </cell>
          <cell r="T22">
            <v>105</v>
          </cell>
        </row>
        <row r="23">
          <cell r="D23" t="str">
            <v>Standalone businesses</v>
          </cell>
          <cell r="E23"/>
          <cell r="F23">
            <v>-6</v>
          </cell>
          <cell r="G23">
            <v>0</v>
          </cell>
          <cell r="H23">
            <v>0</v>
          </cell>
          <cell r="I23">
            <v>0</v>
          </cell>
          <cell r="J23">
            <v>-6</v>
          </cell>
          <cell r="K23">
            <v>-6</v>
          </cell>
          <cell r="L23">
            <v>-6</v>
          </cell>
          <cell r="M23"/>
          <cell r="N23">
            <v>-5</v>
          </cell>
          <cell r="O23">
            <v>-2</v>
          </cell>
          <cell r="P23">
            <v>-2</v>
          </cell>
          <cell r="Q23">
            <v>-5</v>
          </cell>
          <cell r="R23">
            <v>-7</v>
          </cell>
          <cell r="S23">
            <v>-9</v>
          </cell>
          <cell r="T23">
            <v>-14</v>
          </cell>
        </row>
        <row r="24">
          <cell r="D24" t="str">
            <v>Other investments and corporate activities</v>
          </cell>
          <cell r="E24"/>
          <cell r="F24"/>
          <cell r="G24"/>
          <cell r="H24"/>
          <cell r="I24"/>
          <cell r="J24"/>
          <cell r="K24"/>
          <cell r="L24"/>
          <cell r="M24"/>
          <cell r="N24"/>
          <cell r="O24"/>
          <cell r="P24"/>
          <cell r="Q24"/>
          <cell r="R24"/>
          <cell r="S24"/>
          <cell r="T24"/>
        </row>
        <row r="25">
          <cell r="D25" t="str">
            <v>ChinaAMC</v>
          </cell>
          <cell r="E25"/>
          <cell r="F25">
            <v>0</v>
          </cell>
          <cell r="G25">
            <v>0</v>
          </cell>
          <cell r="H25">
            <v>0</v>
          </cell>
          <cell r="I25">
            <v>0</v>
          </cell>
          <cell r="J25">
            <v>0</v>
          </cell>
          <cell r="K25">
            <v>0</v>
          </cell>
          <cell r="L25">
            <v>0</v>
          </cell>
          <cell r="M25"/>
          <cell r="N25">
            <v>0</v>
          </cell>
          <cell r="O25">
            <v>0</v>
          </cell>
          <cell r="P25">
            <v>0</v>
          </cell>
          <cell r="Q25">
            <v>0</v>
          </cell>
          <cell r="R25">
            <v>0</v>
          </cell>
          <cell r="S25">
            <v>0</v>
          </cell>
          <cell r="T25">
            <v>0</v>
          </cell>
        </row>
        <row r="26">
          <cell r="D26" t="str">
            <v>Other investments</v>
          </cell>
          <cell r="E26"/>
          <cell r="F26">
            <v>23</v>
          </cell>
          <cell r="G26">
            <v>0</v>
          </cell>
          <cell r="H26">
            <v>0</v>
          </cell>
          <cell r="I26">
            <v>0</v>
          </cell>
          <cell r="J26">
            <v>23</v>
          </cell>
          <cell r="K26">
            <v>23</v>
          </cell>
          <cell r="L26">
            <v>23</v>
          </cell>
          <cell r="M26"/>
          <cell r="N26">
            <v>22</v>
          </cell>
          <cell r="O26">
            <v>-18</v>
          </cell>
          <cell r="P26">
            <v>25</v>
          </cell>
          <cell r="Q26">
            <v>5</v>
          </cell>
          <cell r="R26">
            <v>4</v>
          </cell>
          <cell r="S26">
            <v>29</v>
          </cell>
          <cell r="T26">
            <v>34</v>
          </cell>
        </row>
        <row r="27">
          <cell r="D27" t="str">
            <v>Corporate activities</v>
          </cell>
          <cell r="E27"/>
          <cell r="F27"/>
          <cell r="G27"/>
          <cell r="H27"/>
          <cell r="I27"/>
          <cell r="J27"/>
          <cell r="K27"/>
          <cell r="L27"/>
          <cell r="M27"/>
          <cell r="N27">
            <v>-31</v>
          </cell>
          <cell r="O27">
            <v>-39</v>
          </cell>
          <cell r="P27">
            <v>-41</v>
          </cell>
          <cell r="Q27">
            <v>-42</v>
          </cell>
          <cell r="R27">
            <v>-70</v>
          </cell>
          <cell r="S27">
            <v>-111</v>
          </cell>
          <cell r="T27">
            <v>-153</v>
          </cell>
        </row>
        <row r="28">
          <cell r="D28" t="str">
            <v>Operating expenses</v>
          </cell>
          <cell r="E28"/>
          <cell r="F28">
            <v>-54</v>
          </cell>
          <cell r="G28">
            <v>0</v>
          </cell>
          <cell r="H28">
            <v>0</v>
          </cell>
          <cell r="I28">
            <v>0</v>
          </cell>
          <cell r="J28">
            <v>-54</v>
          </cell>
          <cell r="K28">
            <v>-54</v>
          </cell>
          <cell r="L28">
            <v>-54</v>
          </cell>
          <cell r="M28"/>
          <cell r="N28">
            <v>-54</v>
          </cell>
          <cell r="O28">
            <v>-51</v>
          </cell>
          <cell r="P28">
            <v>-54</v>
          </cell>
          <cell r="Q28">
            <v>-60</v>
          </cell>
          <cell r="R28">
            <v>-105</v>
          </cell>
          <cell r="S28">
            <v>-159</v>
          </cell>
          <cell r="T28">
            <v>-219</v>
          </cell>
        </row>
        <row r="29">
          <cell r="D29" t="str">
            <v>Depreciation and amortization</v>
          </cell>
          <cell r="E29"/>
          <cell r="F29">
            <v>-2</v>
          </cell>
          <cell r="G29">
            <v>0</v>
          </cell>
          <cell r="H29">
            <v>0</v>
          </cell>
          <cell r="I29">
            <v>0</v>
          </cell>
          <cell r="J29">
            <v>-2</v>
          </cell>
          <cell r="K29">
            <v>-2</v>
          </cell>
          <cell r="L29">
            <v>-2</v>
          </cell>
          <cell r="M29"/>
          <cell r="N29">
            <v>-2</v>
          </cell>
          <cell r="O29">
            <v>-1</v>
          </cell>
          <cell r="P29">
            <v>-2</v>
          </cell>
          <cell r="Q29">
            <v>-2</v>
          </cell>
          <cell r="R29">
            <v>-3</v>
          </cell>
          <cell r="S29">
            <v>-5</v>
          </cell>
          <cell r="T29">
            <v>-7</v>
          </cell>
        </row>
        <row r="30">
          <cell r="D30" t="str">
            <v>Change in value of TSARs, net of hedges</v>
          </cell>
          <cell r="E30"/>
          <cell r="F30">
            <v>-7</v>
          </cell>
          <cell r="G30">
            <v>0</v>
          </cell>
          <cell r="H30">
            <v>0</v>
          </cell>
          <cell r="I30">
            <v>0</v>
          </cell>
          <cell r="J30">
            <v>-7</v>
          </cell>
          <cell r="K30">
            <v>-7</v>
          </cell>
          <cell r="L30">
            <v>-7</v>
          </cell>
          <cell r="M30"/>
          <cell r="N30">
            <v>3</v>
          </cell>
          <cell r="O30">
            <v>0</v>
          </cell>
          <cell r="P30">
            <v>5</v>
          </cell>
          <cell r="Q30">
            <v>2</v>
          </cell>
          <cell r="R30">
            <v>3</v>
          </cell>
          <cell r="S30">
            <v>8</v>
          </cell>
          <cell r="T30">
            <v>10</v>
          </cell>
        </row>
        <row r="31">
          <cell r="D31" t="str">
            <v>Financing charges</v>
          </cell>
          <cell r="E31"/>
          <cell r="F31">
            <v>-14</v>
          </cell>
          <cell r="G31">
            <v>0</v>
          </cell>
          <cell r="H31">
            <v>0</v>
          </cell>
          <cell r="I31">
            <v>0</v>
          </cell>
          <cell r="J31">
            <v>-14</v>
          </cell>
          <cell r="K31">
            <v>-14</v>
          </cell>
          <cell r="L31">
            <v>-14</v>
          </cell>
          <cell r="M31"/>
          <cell r="N31">
            <v>-13</v>
          </cell>
          <cell r="O31">
            <v>-14</v>
          </cell>
          <cell r="P31">
            <v>-14</v>
          </cell>
          <cell r="Q31">
            <v>-13</v>
          </cell>
          <cell r="R31">
            <v>-27</v>
          </cell>
          <cell r="S31">
            <v>-41</v>
          </cell>
          <cell r="T31">
            <v>-54</v>
          </cell>
        </row>
        <row r="32">
          <cell r="D32" t="str">
            <v>Income taxes</v>
          </cell>
          <cell r="E32"/>
          <cell r="F32">
            <v>0</v>
          </cell>
          <cell r="G32">
            <v>0</v>
          </cell>
          <cell r="H32">
            <v>0</v>
          </cell>
          <cell r="I32">
            <v>0</v>
          </cell>
          <cell r="J32">
            <v>0</v>
          </cell>
          <cell r="K32">
            <v>0</v>
          </cell>
          <cell r="L32">
            <v>0</v>
          </cell>
          <cell r="M32"/>
          <cell r="N32">
            <v>0</v>
          </cell>
          <cell r="O32">
            <v>-1</v>
          </cell>
          <cell r="P32">
            <v>0</v>
          </cell>
          <cell r="Q32">
            <v>0</v>
          </cell>
          <cell r="R32">
            <v>-1</v>
          </cell>
          <cell r="S32">
            <v>-1</v>
          </cell>
          <cell r="T32">
            <v>-1</v>
          </cell>
        </row>
        <row r="33">
          <cell r="D33" t="str">
            <v>Total operating and other expenses</v>
          </cell>
          <cell r="E33"/>
          <cell r="F33">
            <v>-77</v>
          </cell>
          <cell r="G33">
            <v>0</v>
          </cell>
          <cell r="H33">
            <v>0</v>
          </cell>
          <cell r="I33">
            <v>0</v>
          </cell>
          <cell r="J33">
            <v>-77</v>
          </cell>
          <cell r="K33">
            <v>-77</v>
          </cell>
          <cell r="L33">
            <v>-77</v>
          </cell>
          <cell r="M33"/>
          <cell r="N33">
            <v>-66</v>
          </cell>
          <cell r="O33">
            <v>-67</v>
          </cell>
          <cell r="P33">
            <v>-65</v>
          </cell>
          <cell r="Q33">
            <v>-73</v>
          </cell>
          <cell r="R33">
            <v>-133</v>
          </cell>
          <cell r="S33">
            <v>-198</v>
          </cell>
          <cell r="T33">
            <v>-271</v>
          </cell>
        </row>
        <row r="34">
          <cell r="D34" t="str">
            <v>Dividend on perpetual preferred shares</v>
          </cell>
          <cell r="E34"/>
          <cell r="F34">
            <v>-56</v>
          </cell>
          <cell r="G34">
            <v>0</v>
          </cell>
          <cell r="H34">
            <v>0</v>
          </cell>
          <cell r="I34">
            <v>0</v>
          </cell>
          <cell r="J34">
            <v>-56</v>
          </cell>
          <cell r="K34">
            <v>-56</v>
          </cell>
          <cell r="L34">
            <v>-56</v>
          </cell>
          <cell r="M34"/>
          <cell r="N34">
            <v>-48</v>
          </cell>
          <cell r="O34">
            <v>-47</v>
          </cell>
          <cell r="P34">
            <v>-48</v>
          </cell>
          <cell r="Q34">
            <v>-51</v>
          </cell>
          <cell r="R34">
            <v>-95</v>
          </cell>
          <cell r="S34">
            <v>-143</v>
          </cell>
          <cell r="T34">
            <v>-194</v>
          </cell>
        </row>
        <row r="35">
          <cell r="D35" t="str">
            <v>Holding company total</v>
          </cell>
          <cell r="E35"/>
          <cell r="F35">
            <v>-110</v>
          </cell>
          <cell r="G35">
            <v>0</v>
          </cell>
          <cell r="H35">
            <v>0</v>
          </cell>
          <cell r="I35">
            <v>0</v>
          </cell>
          <cell r="J35">
            <v>-110</v>
          </cell>
          <cell r="K35">
            <v>-110</v>
          </cell>
          <cell r="L35">
            <v>-110</v>
          </cell>
          <cell r="M35"/>
          <cell r="N35">
            <v>-92</v>
          </cell>
          <cell r="O35">
            <v>-132</v>
          </cell>
          <cell r="P35">
            <v>-88</v>
          </cell>
          <cell r="Q35">
            <v>-119</v>
          </cell>
          <cell r="R35">
            <v>-224</v>
          </cell>
          <cell r="S35">
            <v>-312</v>
          </cell>
          <cell r="T35">
            <v>-431</v>
          </cell>
        </row>
        <row r="36">
          <cell r="D36"/>
          <cell r="E36"/>
          <cell r="F36"/>
          <cell r="G36"/>
          <cell r="H36"/>
          <cell r="I36"/>
          <cell r="J36"/>
          <cell r="K36"/>
          <cell r="L36"/>
          <cell r="M36"/>
          <cell r="N36"/>
          <cell r="O36"/>
          <cell r="P36"/>
          <cell r="Q36"/>
          <cell r="R36"/>
          <cell r="S36"/>
          <cell r="T36"/>
        </row>
        <row r="37">
          <cell r="D37" t="str">
            <v>Adjusted net earnings attrib. to part. sh.</v>
          </cell>
          <cell r="E37"/>
          <cell r="F37">
            <v>905</v>
          </cell>
          <cell r="G37">
            <v>0</v>
          </cell>
          <cell r="H37">
            <v>0</v>
          </cell>
          <cell r="I37">
            <v>0</v>
          </cell>
          <cell r="J37">
            <v>905</v>
          </cell>
          <cell r="K37">
            <v>905</v>
          </cell>
          <cell r="L37">
            <v>905</v>
          </cell>
          <cell r="M37"/>
          <cell r="N37">
            <v>787</v>
          </cell>
          <cell r="O37">
            <v>883</v>
          </cell>
          <cell r="P37">
            <v>863</v>
          </cell>
          <cell r="Q37">
            <v>867</v>
          </cell>
          <cell r="R37">
            <v>1670</v>
          </cell>
          <cell r="S37">
            <v>2533</v>
          </cell>
          <cell r="T37">
            <v>3400</v>
          </cell>
        </row>
        <row r="38">
          <cell r="D38" t="str">
            <v>Adjustments</v>
          </cell>
          <cell r="E38"/>
          <cell r="F38">
            <v>-85</v>
          </cell>
          <cell r="G38">
            <v>0</v>
          </cell>
          <cell r="H38">
            <v>0</v>
          </cell>
          <cell r="I38">
            <v>0</v>
          </cell>
          <cell r="J38">
            <v>-85</v>
          </cell>
          <cell r="K38">
            <v>-85</v>
          </cell>
          <cell r="L38">
            <v>-85</v>
          </cell>
          <cell r="M38"/>
          <cell r="N38">
            <v>-98</v>
          </cell>
          <cell r="O38">
            <v>-111</v>
          </cell>
          <cell r="P38">
            <v>-160</v>
          </cell>
          <cell r="Q38">
            <v>-459</v>
          </cell>
          <cell r="R38">
            <v>-209</v>
          </cell>
          <cell r="S38">
            <v>-369</v>
          </cell>
          <cell r="T38">
            <v>-828</v>
          </cell>
        </row>
        <row r="39">
          <cell r="D39" t="str">
            <v>Net earnings attrib. to participating sh.</v>
          </cell>
          <cell r="E39"/>
          <cell r="F39">
            <v>820</v>
          </cell>
          <cell r="G39">
            <v>0</v>
          </cell>
          <cell r="H39">
            <v>0</v>
          </cell>
          <cell r="I39">
            <v>0</v>
          </cell>
          <cell r="J39">
            <v>820</v>
          </cell>
          <cell r="K39">
            <v>820</v>
          </cell>
          <cell r="L39">
            <v>820</v>
          </cell>
          <cell r="M39"/>
          <cell r="N39">
            <v>689</v>
          </cell>
          <cell r="O39">
            <v>772</v>
          </cell>
          <cell r="P39">
            <v>703</v>
          </cell>
          <cell r="Q39">
            <v>408</v>
          </cell>
          <cell r="R39">
            <v>1461</v>
          </cell>
          <cell r="S39">
            <v>2164</v>
          </cell>
          <cell r="T39">
            <v>2572</v>
          </cell>
        </row>
        <row r="40">
          <cell r="D40" t="str">
            <v>Discontinued operations</v>
          </cell>
          <cell r="E40"/>
          <cell r="F40">
            <v>0</v>
          </cell>
          <cell r="G40">
            <v>0</v>
          </cell>
          <cell r="H40">
            <v>0</v>
          </cell>
          <cell r="I40">
            <v>0</v>
          </cell>
          <cell r="J40">
            <v>0</v>
          </cell>
          <cell r="K40">
            <v>0</v>
          </cell>
          <cell r="L40">
            <v>0</v>
          </cell>
          <cell r="M40"/>
          <cell r="N40">
            <v>0</v>
          </cell>
          <cell r="O40">
            <v>0</v>
          </cell>
          <cell r="P40">
            <v>0</v>
          </cell>
          <cell r="Q40">
            <v>0</v>
          </cell>
          <cell r="R40">
            <v>0</v>
          </cell>
          <cell r="S40">
            <v>0</v>
          </cell>
          <cell r="T40">
            <v>0</v>
          </cell>
        </row>
        <row r="41">
          <cell r="D41" t="str">
            <v>Net earnings</v>
          </cell>
          <cell r="E41"/>
          <cell r="F41">
            <v>820</v>
          </cell>
          <cell r="G41">
            <v>0</v>
          </cell>
          <cell r="H41">
            <v>0</v>
          </cell>
          <cell r="I41">
            <v>0</v>
          </cell>
          <cell r="J41">
            <v>820</v>
          </cell>
          <cell r="K41">
            <v>820</v>
          </cell>
          <cell r="L41">
            <v>820</v>
          </cell>
          <cell r="M41"/>
          <cell r="N41">
            <v>689</v>
          </cell>
          <cell r="O41">
            <v>772</v>
          </cell>
          <cell r="P41">
            <v>703</v>
          </cell>
          <cell r="Q41">
            <v>408</v>
          </cell>
          <cell r="R41">
            <v>1461</v>
          </cell>
          <cell r="S41">
            <v>2164</v>
          </cell>
          <cell r="T41">
            <v>2572</v>
          </cell>
        </row>
        <row r="42">
          <cell r="D42"/>
          <cell r="E42"/>
          <cell r="F42"/>
          <cell r="G42"/>
          <cell r="H42"/>
          <cell r="I42"/>
          <cell r="J42"/>
          <cell r="K42"/>
          <cell r="L42"/>
          <cell r="M42"/>
          <cell r="N42"/>
          <cell r="O42"/>
          <cell r="P42"/>
          <cell r="Q42"/>
          <cell r="R42"/>
          <cell r="S42"/>
          <cell r="T42"/>
        </row>
        <row r="43">
          <cell r="D43" t="str">
            <v>Discontinued operations</v>
          </cell>
          <cell r="E43"/>
          <cell r="F43"/>
          <cell r="G43"/>
          <cell r="H43"/>
          <cell r="I43"/>
          <cell r="J43"/>
          <cell r="K43"/>
          <cell r="L43"/>
          <cell r="M43"/>
          <cell r="N43"/>
          <cell r="O43"/>
          <cell r="P43"/>
          <cell r="Q43"/>
          <cell r="R43"/>
          <cell r="S43"/>
          <cell r="T43"/>
        </row>
        <row r="44">
          <cell r="D44" t="str">
            <v>As reported</v>
          </cell>
          <cell r="E44"/>
          <cell r="F44"/>
          <cell r="G44"/>
          <cell r="H44"/>
          <cell r="I44"/>
          <cell r="J44"/>
          <cell r="K44"/>
          <cell r="L44"/>
          <cell r="M44"/>
          <cell r="N44"/>
          <cell r="O44"/>
          <cell r="P44"/>
          <cell r="Q44"/>
          <cell r="R44"/>
          <cell r="S44"/>
          <cell r="T44"/>
        </row>
        <row r="45">
          <cell r="D45" t="str">
            <v>Lifeco</v>
          </cell>
          <cell r="E45"/>
          <cell r="F45"/>
          <cell r="G45"/>
          <cell r="H45"/>
          <cell r="I45"/>
          <cell r="J45"/>
          <cell r="K45"/>
          <cell r="L45"/>
          <cell r="M45"/>
          <cell r="N45">
            <v>0</v>
          </cell>
          <cell r="O45">
            <v>0</v>
          </cell>
          <cell r="P45">
            <v>0</v>
          </cell>
          <cell r="Q45">
            <v>0</v>
          </cell>
          <cell r="R45">
            <v>0</v>
          </cell>
          <cell r="S45">
            <v>0</v>
          </cell>
          <cell r="T45">
            <v>0</v>
          </cell>
        </row>
        <row r="46">
          <cell r="D46" t="str">
            <v>IGM</v>
          </cell>
          <cell r="E46"/>
          <cell r="F46"/>
          <cell r="G46"/>
          <cell r="H46"/>
          <cell r="I46"/>
          <cell r="J46"/>
          <cell r="K46"/>
          <cell r="L46"/>
          <cell r="M46"/>
          <cell r="N46">
            <v>0</v>
          </cell>
          <cell r="O46">
            <v>0</v>
          </cell>
          <cell r="P46">
            <v>0</v>
          </cell>
          <cell r="Q46">
            <v>0</v>
          </cell>
          <cell r="R46">
            <v>0</v>
          </cell>
          <cell r="S46">
            <v>0</v>
          </cell>
          <cell r="T46">
            <v>0</v>
          </cell>
        </row>
        <row r="47">
          <cell r="D47"/>
          <cell r="E47"/>
          <cell r="F47"/>
          <cell r="G47"/>
          <cell r="H47"/>
          <cell r="I47"/>
          <cell r="J47"/>
          <cell r="K47"/>
          <cell r="L47"/>
          <cell r="M47"/>
          <cell r="N47">
            <v>0</v>
          </cell>
          <cell r="O47">
            <v>0</v>
          </cell>
          <cell r="P47">
            <v>0</v>
          </cell>
          <cell r="Q47">
            <v>0</v>
          </cell>
          <cell r="R47">
            <v>0</v>
          </cell>
          <cell r="S47">
            <v>0</v>
          </cell>
          <cell r="T47">
            <v>0</v>
          </cell>
        </row>
        <row r="48">
          <cell r="D48" t="str">
            <v>Effect of consolidation</v>
          </cell>
          <cell r="E48"/>
          <cell r="F48"/>
          <cell r="G48"/>
          <cell r="H48"/>
          <cell r="I48"/>
          <cell r="J48"/>
          <cell r="K48"/>
          <cell r="L48"/>
          <cell r="M48"/>
          <cell r="N48"/>
          <cell r="O48"/>
          <cell r="P48"/>
          <cell r="Q48"/>
          <cell r="R48"/>
          <cell r="S48"/>
          <cell r="T48"/>
        </row>
        <row r="49">
          <cell r="D49" t="str">
            <v>Lifeco</v>
          </cell>
          <cell r="E49"/>
          <cell r="F49"/>
          <cell r="G49"/>
          <cell r="H49"/>
          <cell r="I49"/>
          <cell r="J49"/>
          <cell r="K49"/>
          <cell r="L49"/>
          <cell r="M49"/>
          <cell r="N49">
            <v>0</v>
          </cell>
          <cell r="O49">
            <v>0</v>
          </cell>
          <cell r="P49">
            <v>0</v>
          </cell>
          <cell r="Q49">
            <v>0</v>
          </cell>
          <cell r="R49">
            <v>0</v>
          </cell>
          <cell r="S49">
            <v>0</v>
          </cell>
          <cell r="T49">
            <v>0</v>
          </cell>
        </row>
        <row r="50">
          <cell r="D50" t="str">
            <v>IGM</v>
          </cell>
          <cell r="E50"/>
          <cell r="F50"/>
          <cell r="G50"/>
          <cell r="H50"/>
          <cell r="I50"/>
          <cell r="J50"/>
          <cell r="K50"/>
          <cell r="L50"/>
          <cell r="M50"/>
          <cell r="N50">
            <v>0</v>
          </cell>
          <cell r="O50">
            <v>0</v>
          </cell>
          <cell r="P50">
            <v>0</v>
          </cell>
          <cell r="Q50">
            <v>0</v>
          </cell>
          <cell r="R50">
            <v>0</v>
          </cell>
          <cell r="S50">
            <v>0</v>
          </cell>
          <cell r="T50">
            <v>0</v>
          </cell>
        </row>
        <row r="51">
          <cell r="D51"/>
          <cell r="E51"/>
          <cell r="F51"/>
          <cell r="G51"/>
          <cell r="H51"/>
          <cell r="I51"/>
          <cell r="J51"/>
          <cell r="K51"/>
          <cell r="L51"/>
          <cell r="M51"/>
          <cell r="N51">
            <v>0</v>
          </cell>
          <cell r="O51">
            <v>0</v>
          </cell>
          <cell r="P51">
            <v>0</v>
          </cell>
          <cell r="Q51">
            <v>0</v>
          </cell>
          <cell r="R51">
            <v>0</v>
          </cell>
          <cell r="S51">
            <v>0</v>
          </cell>
          <cell r="T51">
            <v>0</v>
          </cell>
        </row>
        <row r="52">
          <cell r="D52" t="str">
            <v>Discontinued operations</v>
          </cell>
          <cell r="E52"/>
          <cell r="F52"/>
          <cell r="G52"/>
          <cell r="H52"/>
          <cell r="I52"/>
          <cell r="J52"/>
          <cell r="K52"/>
          <cell r="L52"/>
          <cell r="M52"/>
          <cell r="N52">
            <v>0</v>
          </cell>
          <cell r="O52">
            <v>0</v>
          </cell>
          <cell r="P52">
            <v>0</v>
          </cell>
          <cell r="Q52">
            <v>0</v>
          </cell>
          <cell r="R52">
            <v>0</v>
          </cell>
          <cell r="S52">
            <v>0</v>
          </cell>
          <cell r="T52">
            <v>0</v>
          </cell>
        </row>
        <row r="53">
          <cell r="D53"/>
          <cell r="E53"/>
          <cell r="F53"/>
          <cell r="G53"/>
          <cell r="H53"/>
          <cell r="I53"/>
          <cell r="J53"/>
          <cell r="K53"/>
          <cell r="L53"/>
          <cell r="M53"/>
          <cell r="N53"/>
          <cell r="O53"/>
          <cell r="P53"/>
          <cell r="Q53"/>
          <cell r="R53"/>
          <cell r="S53"/>
          <cell r="T53"/>
        </row>
        <row r="54">
          <cell r="D54" t="str">
            <v>ROE (%) - adjusted net earnings</v>
          </cell>
          <cell r="E54"/>
          <cell r="F54">
            <v>0.157</v>
          </cell>
          <cell r="G54"/>
          <cell r="H54"/>
          <cell r="I54"/>
          <cell r="J54"/>
          <cell r="K54"/>
          <cell r="L54"/>
          <cell r="M54"/>
          <cell r="N54">
            <v>0.13600000000000001</v>
          </cell>
          <cell r="O54">
            <v>0.14499999999999999</v>
          </cell>
          <cell r="P54">
            <v>0.14599999999999999</v>
          </cell>
          <cell r="Q54">
            <v>0.14699999999999999</v>
          </cell>
          <cell r="R54"/>
          <cell r="S54"/>
          <cell r="T54"/>
        </row>
        <row r="55">
          <cell r="D55" t="str">
            <v>Average shares outstanding</v>
          </cell>
          <cell r="E55"/>
          <cell r="F55">
            <v>634.06709578888899</v>
          </cell>
          <cell r="G55"/>
          <cell r="H55"/>
          <cell r="I55"/>
          <cell r="J55"/>
          <cell r="K55"/>
          <cell r="L55"/>
          <cell r="M55"/>
          <cell r="N55">
            <v>643.04266299999995</v>
          </cell>
          <cell r="O55">
            <v>642.10137599999996</v>
          </cell>
          <cell r="P55">
            <v>641.130087</v>
          </cell>
          <cell r="Q55">
            <v>637.20000000000005</v>
          </cell>
          <cell r="R55">
            <v>642.56941900000004</v>
          </cell>
          <cell r="S55">
            <v>642.08436900000004</v>
          </cell>
          <cell r="T55">
            <v>640.9</v>
          </cell>
        </row>
        <row r="56">
          <cell r="D56"/>
          <cell r="E56"/>
          <cell r="F56"/>
          <cell r="G56"/>
          <cell r="H56"/>
          <cell r="I56"/>
          <cell r="J56"/>
          <cell r="K56"/>
          <cell r="L56"/>
          <cell r="M56"/>
          <cell r="N56"/>
          <cell r="O56"/>
          <cell r="P56"/>
          <cell r="Q56"/>
          <cell r="R56"/>
          <cell r="S56"/>
          <cell r="T56"/>
        </row>
        <row r="57">
          <cell r="D57" t="str">
            <v>PCC effect of conso</v>
          </cell>
          <cell r="E57"/>
          <cell r="F57">
            <v>-12</v>
          </cell>
          <cell r="G57">
            <v>0</v>
          </cell>
          <cell r="H57">
            <v>0</v>
          </cell>
          <cell r="I57">
            <v>0</v>
          </cell>
          <cell r="J57">
            <v>-12</v>
          </cell>
          <cell r="K57">
            <v>-12</v>
          </cell>
          <cell r="L57">
            <v>-12</v>
          </cell>
          <cell r="M57"/>
          <cell r="N57">
            <v>-5</v>
          </cell>
          <cell r="O57">
            <v>-9</v>
          </cell>
          <cell r="P57">
            <v>-39</v>
          </cell>
          <cell r="Q57">
            <v>-45</v>
          </cell>
          <cell r="R57">
            <v>-14</v>
          </cell>
          <cell r="S57">
            <v>-53</v>
          </cell>
          <cell r="T57">
            <v>-98</v>
          </cell>
        </row>
        <row r="58">
          <cell r="D58" t="str">
            <v>Holding company</v>
          </cell>
          <cell r="E58"/>
          <cell r="F58">
            <v>-110</v>
          </cell>
          <cell r="G58">
            <v>0</v>
          </cell>
          <cell r="H58">
            <v>0</v>
          </cell>
          <cell r="I58">
            <v>0</v>
          </cell>
          <cell r="J58">
            <v>-110</v>
          </cell>
          <cell r="K58">
            <v>-110</v>
          </cell>
          <cell r="L58">
            <v>-110</v>
          </cell>
          <cell r="M58"/>
          <cell r="N58">
            <v>-92</v>
          </cell>
          <cell r="O58">
            <v>-132</v>
          </cell>
          <cell r="P58">
            <v>-88</v>
          </cell>
          <cell r="Q58">
            <v>-119</v>
          </cell>
          <cell r="R58">
            <v>-224</v>
          </cell>
          <cell r="S58">
            <v>-312</v>
          </cell>
          <cell r="T58">
            <v>-431</v>
          </cell>
        </row>
        <row r="59">
          <cell r="D59" t="str">
            <v>Holding company (incl.LMPG)</v>
          </cell>
          <cell r="E59"/>
          <cell r="F59">
            <v>-116</v>
          </cell>
          <cell r="G59">
            <v>0</v>
          </cell>
          <cell r="H59">
            <v>0</v>
          </cell>
          <cell r="I59">
            <v>0</v>
          </cell>
          <cell r="J59">
            <v>-116</v>
          </cell>
          <cell r="K59">
            <v>-116</v>
          </cell>
          <cell r="L59">
            <v>-116</v>
          </cell>
          <cell r="M59"/>
          <cell r="N59">
            <v>-97</v>
          </cell>
          <cell r="O59">
            <v>-134</v>
          </cell>
          <cell r="P59">
            <v>-90</v>
          </cell>
          <cell r="Q59">
            <v>-124</v>
          </cell>
          <cell r="R59">
            <v>-231</v>
          </cell>
          <cell r="S59">
            <v>-321</v>
          </cell>
          <cell r="T59">
            <v>-445</v>
          </cell>
        </row>
        <row r="60">
          <cell r="D60" t="str">
            <v>Effect of conso check</v>
          </cell>
          <cell r="E60" t="str">
            <v>CHECK</v>
          </cell>
          <cell r="F60">
            <v>0</v>
          </cell>
          <cell r="G60">
            <v>0</v>
          </cell>
          <cell r="H60">
            <v>0</v>
          </cell>
          <cell r="I60">
            <v>0</v>
          </cell>
          <cell r="J60">
            <v>0</v>
          </cell>
          <cell r="K60">
            <v>0</v>
          </cell>
          <cell r="L60">
            <v>0</v>
          </cell>
          <cell r="M60"/>
          <cell r="N60">
            <v>0</v>
          </cell>
          <cell r="O60">
            <v>0</v>
          </cell>
          <cell r="P60">
            <v>0</v>
          </cell>
          <cell r="Q60">
            <v>0</v>
          </cell>
          <cell r="R60">
            <v>0</v>
          </cell>
          <cell r="S60">
            <v>0</v>
          </cell>
          <cell r="T60">
            <v>0</v>
          </cell>
        </row>
        <row r="61">
          <cell r="D61" t="str">
            <v>Adjustments check</v>
          </cell>
          <cell r="E61" t="str">
            <v>CHECK</v>
          </cell>
          <cell r="F61">
            <v>0</v>
          </cell>
          <cell r="G61">
            <v>0</v>
          </cell>
          <cell r="H61">
            <v>0</v>
          </cell>
          <cell r="I61">
            <v>0</v>
          </cell>
          <cell r="J61">
            <v>0</v>
          </cell>
          <cell r="K61">
            <v>0</v>
          </cell>
          <cell r="L61">
            <v>0</v>
          </cell>
          <cell r="M61"/>
          <cell r="N61">
            <v>0</v>
          </cell>
          <cell r="O61">
            <v>0</v>
          </cell>
          <cell r="P61">
            <v>0</v>
          </cell>
          <cell r="Q61">
            <v>0</v>
          </cell>
          <cell r="R61">
            <v>0</v>
          </cell>
          <cell r="S61">
            <v>0</v>
          </cell>
          <cell r="T61">
            <v>0</v>
          </cell>
        </row>
        <row r="62">
          <cell r="D62" t="str">
            <v>OPEX combined check</v>
          </cell>
          <cell r="E62" t="str">
            <v>CHECK</v>
          </cell>
          <cell r="F62">
            <v>0</v>
          </cell>
          <cell r="G62">
            <v>0</v>
          </cell>
          <cell r="H62">
            <v>0</v>
          </cell>
          <cell r="I62">
            <v>0</v>
          </cell>
          <cell r="J62">
            <v>0</v>
          </cell>
          <cell r="K62">
            <v>0</v>
          </cell>
          <cell r="L62">
            <v>0</v>
          </cell>
          <cell r="M62"/>
          <cell r="N62">
            <v>0</v>
          </cell>
          <cell r="O62">
            <v>0</v>
          </cell>
          <cell r="P62">
            <v>0</v>
          </cell>
          <cell r="Q62">
            <v>1</v>
          </cell>
          <cell r="R62">
            <v>0</v>
          </cell>
          <cell r="S62">
            <v>0</v>
          </cell>
          <cell r="T62">
            <v>1</v>
          </cell>
        </row>
        <row r="63">
          <cell r="D63" t="str">
            <v>Check Lifeco with PFC</v>
          </cell>
          <cell r="E63" t="str">
            <v>CHECK</v>
          </cell>
          <cell r="F63">
            <v>0</v>
          </cell>
          <cell r="G63">
            <v>0</v>
          </cell>
          <cell r="H63">
            <v>0</v>
          </cell>
          <cell r="I63">
            <v>0</v>
          </cell>
          <cell r="J63">
            <v>0</v>
          </cell>
          <cell r="K63">
            <v>0</v>
          </cell>
          <cell r="L63">
            <v>0</v>
          </cell>
          <cell r="M63"/>
          <cell r="N63">
            <v>0</v>
          </cell>
          <cell r="O63">
            <v>0</v>
          </cell>
          <cell r="P63">
            <v>0</v>
          </cell>
          <cell r="Q63">
            <v>0</v>
          </cell>
          <cell r="R63">
            <v>0</v>
          </cell>
          <cell r="S63">
            <v>0</v>
          </cell>
          <cell r="T63">
            <v>0</v>
          </cell>
        </row>
        <row r="64">
          <cell r="D64" t="str">
            <v>Check IGM with PFC</v>
          </cell>
          <cell r="E64" t="str">
            <v>CHECK</v>
          </cell>
          <cell r="F64">
            <v>0</v>
          </cell>
          <cell r="G64">
            <v>0</v>
          </cell>
          <cell r="H64">
            <v>0</v>
          </cell>
          <cell r="I64">
            <v>0</v>
          </cell>
          <cell r="J64">
            <v>0</v>
          </cell>
          <cell r="K64">
            <v>0</v>
          </cell>
          <cell r="L64">
            <v>0</v>
          </cell>
          <cell r="M64"/>
          <cell r="N64">
            <v>0</v>
          </cell>
          <cell r="O64">
            <v>0</v>
          </cell>
          <cell r="P64">
            <v>0</v>
          </cell>
          <cell r="Q64">
            <v>0</v>
          </cell>
          <cell r="R64">
            <v>0</v>
          </cell>
          <cell r="S64">
            <v>0</v>
          </cell>
          <cell r="T64">
            <v>0</v>
          </cell>
        </row>
        <row r="65">
          <cell r="D65" t="str">
            <v>Check GBL with PFC</v>
          </cell>
          <cell r="E65" t="str">
            <v>CHECK</v>
          </cell>
          <cell r="F65">
            <v>0</v>
          </cell>
          <cell r="G65">
            <v>0</v>
          </cell>
          <cell r="H65">
            <v>0</v>
          </cell>
          <cell r="I65">
            <v>0</v>
          </cell>
          <cell r="J65">
            <v>0</v>
          </cell>
          <cell r="K65">
            <v>0</v>
          </cell>
          <cell r="L65">
            <v>0</v>
          </cell>
          <cell r="M65"/>
          <cell r="N65">
            <v>0</v>
          </cell>
          <cell r="O65">
            <v>0</v>
          </cell>
          <cell r="P65">
            <v>0</v>
          </cell>
          <cell r="Q65">
            <v>0</v>
          </cell>
          <cell r="R65">
            <v>0</v>
          </cell>
          <cell r="S65">
            <v>0</v>
          </cell>
          <cell r="T65">
            <v>0</v>
          </cell>
        </row>
        <row r="66">
          <cell r="D66"/>
          <cell r="E66"/>
          <cell r="F66"/>
          <cell r="G66"/>
          <cell r="H66"/>
          <cell r="I66"/>
          <cell r="J66"/>
          <cell r="K66"/>
          <cell r="L66"/>
          <cell r="M66"/>
          <cell r="N66"/>
          <cell r="O66"/>
          <cell r="P66"/>
          <cell r="Q66"/>
          <cell r="R66"/>
          <cell r="S66"/>
          <cell r="T66"/>
        </row>
        <row r="67">
          <cell r="D67"/>
          <cell r="E67"/>
          <cell r="F67"/>
          <cell r="G67"/>
          <cell r="H67"/>
          <cell r="I67"/>
          <cell r="J67"/>
          <cell r="K67"/>
          <cell r="L67"/>
          <cell r="M67"/>
          <cell r="N67"/>
          <cell r="O67"/>
          <cell r="P67"/>
          <cell r="Q67"/>
          <cell r="R67"/>
          <cell r="S67"/>
          <cell r="T67"/>
        </row>
        <row r="68">
          <cell r="D68" t="str">
            <v>Lifeco (as reported)</v>
          </cell>
          <cell r="E68"/>
          <cell r="F68">
            <v>1.34</v>
          </cell>
          <cell r="G68">
            <v>0</v>
          </cell>
          <cell r="H68">
            <v>0</v>
          </cell>
          <cell r="I68">
            <v>0</v>
          </cell>
          <cell r="J68">
            <v>1.34</v>
          </cell>
          <cell r="K68">
            <v>1.34</v>
          </cell>
          <cell r="L68">
            <v>1.34</v>
          </cell>
          <cell r="M68"/>
          <cell r="N68">
            <v>1.0900000000000001</v>
          </cell>
          <cell r="O68">
            <v>1.23</v>
          </cell>
          <cell r="P68">
            <v>1.31</v>
          </cell>
          <cell r="Q68">
            <v>1.35</v>
          </cell>
          <cell r="R68">
            <v>2.3199999999999998</v>
          </cell>
          <cell r="S68">
            <v>3.6300000000000003</v>
          </cell>
          <cell r="T68">
            <v>4.9800000000000004</v>
          </cell>
        </row>
        <row r="69">
          <cell r="D69" t="str">
            <v>Lifeco effect of Consolidation</v>
          </cell>
          <cell r="E69"/>
          <cell r="F69">
            <v>0</v>
          </cell>
          <cell r="G69">
            <v>0</v>
          </cell>
          <cell r="H69">
            <v>0</v>
          </cell>
          <cell r="I69">
            <v>0</v>
          </cell>
          <cell r="J69">
            <v>0</v>
          </cell>
          <cell r="K69">
            <v>0</v>
          </cell>
          <cell r="L69">
            <v>0</v>
          </cell>
          <cell r="M69"/>
          <cell r="N69">
            <v>-0.01</v>
          </cell>
          <cell r="O69">
            <v>0.01</v>
          </cell>
          <cell r="P69">
            <v>-0.03</v>
          </cell>
          <cell r="Q69">
            <v>-0.05</v>
          </cell>
          <cell r="R69">
            <v>0</v>
          </cell>
          <cell r="S69">
            <v>-0.03</v>
          </cell>
          <cell r="T69">
            <v>-0.08</v>
          </cell>
        </row>
        <row r="70">
          <cell r="D70" t="str">
            <v>Total Lifeco</v>
          </cell>
          <cell r="E70"/>
          <cell r="F70">
            <v>1.34</v>
          </cell>
          <cell r="G70">
            <v>0</v>
          </cell>
          <cell r="H70">
            <v>0</v>
          </cell>
          <cell r="I70">
            <v>0</v>
          </cell>
          <cell r="J70">
            <v>1.34</v>
          </cell>
          <cell r="K70">
            <v>1.34</v>
          </cell>
          <cell r="L70">
            <v>1.34</v>
          </cell>
          <cell r="M70"/>
          <cell r="N70">
            <v>1.08</v>
          </cell>
          <cell r="O70">
            <v>1.24</v>
          </cell>
          <cell r="P70">
            <v>1.28</v>
          </cell>
          <cell r="Q70">
            <v>1.3</v>
          </cell>
          <cell r="R70">
            <v>2.3199999999999998</v>
          </cell>
          <cell r="S70">
            <v>3.6</v>
          </cell>
          <cell r="T70">
            <v>4.9000000000000004</v>
          </cell>
        </row>
        <row r="71">
          <cell r="D71"/>
          <cell r="E71"/>
          <cell r="F71"/>
          <cell r="G71"/>
          <cell r="H71"/>
          <cell r="I71"/>
          <cell r="J71"/>
          <cell r="K71"/>
          <cell r="L71"/>
          <cell r="M71"/>
          <cell r="N71"/>
          <cell r="O71"/>
          <cell r="P71"/>
          <cell r="Q71"/>
          <cell r="R71"/>
          <cell r="S71"/>
          <cell r="T71"/>
        </row>
        <row r="72">
          <cell r="D72" t="str">
            <v>IGM (as reported)</v>
          </cell>
          <cell r="E72"/>
          <cell r="F72">
            <v>0.28000000000000003</v>
          </cell>
          <cell r="G72">
            <v>0</v>
          </cell>
          <cell r="H72">
            <v>0</v>
          </cell>
          <cell r="I72">
            <v>0</v>
          </cell>
          <cell r="J72">
            <v>0.28000000000000003</v>
          </cell>
          <cell r="K72">
            <v>0.28000000000000003</v>
          </cell>
          <cell r="L72">
            <v>0.28000000000000003</v>
          </cell>
          <cell r="M72"/>
          <cell r="N72">
            <v>0.23</v>
          </cell>
          <cell r="O72">
            <v>0.25</v>
          </cell>
          <cell r="P72">
            <v>0.28999999999999998</v>
          </cell>
          <cell r="Q72">
            <v>0.3</v>
          </cell>
          <cell r="R72">
            <v>0.48</v>
          </cell>
          <cell r="S72">
            <v>0.77</v>
          </cell>
          <cell r="T72">
            <v>1.07</v>
          </cell>
        </row>
        <row r="73">
          <cell r="D73" t="str">
            <v>IGM effect of Consolidation</v>
          </cell>
          <cell r="E73"/>
          <cell r="F73">
            <v>-0.01</v>
          </cell>
          <cell r="G73">
            <v>0</v>
          </cell>
          <cell r="H73">
            <v>0</v>
          </cell>
          <cell r="I73">
            <v>0</v>
          </cell>
          <cell r="J73">
            <v>-0.01</v>
          </cell>
          <cell r="K73">
            <v>-0.01</v>
          </cell>
          <cell r="L73">
            <v>-0.01</v>
          </cell>
          <cell r="M73"/>
          <cell r="N73">
            <v>0</v>
          </cell>
          <cell r="O73">
            <v>-0.02</v>
          </cell>
          <cell r="P73">
            <v>-0.03</v>
          </cell>
          <cell r="Q73">
            <v>-0.02</v>
          </cell>
          <cell r="R73">
            <v>-0.02</v>
          </cell>
          <cell r="S73">
            <v>-0.05</v>
          </cell>
          <cell r="T73">
            <v>-7.0000000000000007E-2</v>
          </cell>
        </row>
        <row r="74">
          <cell r="D74" t="str">
            <v>Total IGM</v>
          </cell>
          <cell r="E74"/>
          <cell r="F74">
            <v>0.27</v>
          </cell>
          <cell r="G74">
            <v>0</v>
          </cell>
          <cell r="H74">
            <v>0</v>
          </cell>
          <cell r="I74">
            <v>0</v>
          </cell>
          <cell r="J74">
            <v>0.27</v>
          </cell>
          <cell r="K74">
            <v>0.27</v>
          </cell>
          <cell r="L74">
            <v>0.27</v>
          </cell>
          <cell r="M74"/>
          <cell r="N74">
            <v>0.23</v>
          </cell>
          <cell r="O74">
            <v>0.23</v>
          </cell>
          <cell r="P74">
            <v>0.26</v>
          </cell>
          <cell r="Q74">
            <v>0.28000000000000003</v>
          </cell>
          <cell r="R74">
            <v>0.46</v>
          </cell>
          <cell r="S74">
            <v>0.72</v>
          </cell>
          <cell r="T74">
            <v>1</v>
          </cell>
        </row>
        <row r="75">
          <cell r="D75"/>
          <cell r="E75"/>
          <cell r="F75"/>
          <cell r="G75"/>
          <cell r="H75"/>
          <cell r="I75"/>
          <cell r="J75"/>
          <cell r="K75"/>
          <cell r="L75"/>
          <cell r="M75"/>
          <cell r="N75"/>
          <cell r="O75"/>
          <cell r="P75"/>
          <cell r="Q75"/>
          <cell r="R75"/>
          <cell r="S75"/>
          <cell r="T75"/>
        </row>
        <row r="76">
          <cell r="D76" t="str">
            <v>GBL (as reported)</v>
          </cell>
          <cell r="E76"/>
          <cell r="F76">
            <v>0.03</v>
          </cell>
          <cell r="G76">
            <v>0</v>
          </cell>
          <cell r="H76">
            <v>0</v>
          </cell>
          <cell r="I76">
            <v>0</v>
          </cell>
          <cell r="J76">
            <v>0.03</v>
          </cell>
          <cell r="K76">
            <v>0.03</v>
          </cell>
          <cell r="L76">
            <v>0.03</v>
          </cell>
          <cell r="M76"/>
          <cell r="N76">
            <v>0.04</v>
          </cell>
          <cell r="O76">
            <v>-0.02</v>
          </cell>
          <cell r="P76">
            <v>-0.12</v>
          </cell>
          <cell r="Q76">
            <v>-0.31</v>
          </cell>
          <cell r="R76">
            <v>0.02</v>
          </cell>
          <cell r="S76">
            <v>-0.1</v>
          </cell>
          <cell r="T76">
            <v>-0.41</v>
          </cell>
        </row>
        <row r="77">
          <cell r="D77" t="str">
            <v>GBL effect of Consolidation</v>
          </cell>
          <cell r="E77"/>
          <cell r="F77">
            <v>0</v>
          </cell>
          <cell r="G77">
            <v>0</v>
          </cell>
          <cell r="H77">
            <v>0</v>
          </cell>
          <cell r="I77">
            <v>0</v>
          </cell>
          <cell r="J77">
            <v>0</v>
          </cell>
          <cell r="K77">
            <v>0</v>
          </cell>
          <cell r="L77">
            <v>0</v>
          </cell>
          <cell r="M77"/>
          <cell r="N77">
            <v>-0.03</v>
          </cell>
          <cell r="O77">
            <v>-0.01</v>
          </cell>
          <cell r="P77">
            <v>0.1</v>
          </cell>
          <cell r="Q77">
            <v>0.29000000000000004</v>
          </cell>
          <cell r="R77">
            <v>-0.04</v>
          </cell>
          <cell r="S77">
            <v>6.0000000000000005E-2</v>
          </cell>
          <cell r="T77">
            <v>0.35</v>
          </cell>
        </row>
        <row r="78">
          <cell r="D78" t="str">
            <v>Total GBL</v>
          </cell>
          <cell r="E78"/>
          <cell r="F78">
            <v>0.03</v>
          </cell>
          <cell r="G78">
            <v>0</v>
          </cell>
          <cell r="H78">
            <v>0</v>
          </cell>
          <cell r="I78">
            <v>0</v>
          </cell>
          <cell r="J78">
            <v>0.03</v>
          </cell>
          <cell r="K78">
            <v>0.03</v>
          </cell>
          <cell r="L78">
            <v>0.03</v>
          </cell>
          <cell r="M78"/>
          <cell r="N78">
            <v>0.01</v>
          </cell>
          <cell r="O78">
            <v>-0.03</v>
          </cell>
          <cell r="P78">
            <v>-0.02</v>
          </cell>
          <cell r="Q78">
            <v>-0.02</v>
          </cell>
          <cell r="R78">
            <v>-0.02</v>
          </cell>
          <cell r="S78">
            <v>-0.04</v>
          </cell>
          <cell r="T78">
            <v>-0.06</v>
          </cell>
        </row>
        <row r="79">
          <cell r="D79" t="str">
            <v>Total per share</v>
          </cell>
          <cell r="E79"/>
          <cell r="F79">
            <v>1.64</v>
          </cell>
          <cell r="G79">
            <v>0</v>
          </cell>
          <cell r="H79">
            <v>0</v>
          </cell>
          <cell r="I79">
            <v>0</v>
          </cell>
          <cell r="J79">
            <v>1.64</v>
          </cell>
          <cell r="K79">
            <v>1.64</v>
          </cell>
          <cell r="L79">
            <v>1.64</v>
          </cell>
          <cell r="M79"/>
          <cell r="N79">
            <v>1.32</v>
          </cell>
          <cell r="O79">
            <v>1.44</v>
          </cell>
          <cell r="P79">
            <v>1.52</v>
          </cell>
          <cell r="Q79">
            <v>1.56</v>
          </cell>
          <cell r="R79">
            <v>2.76</v>
          </cell>
          <cell r="S79">
            <v>4.28</v>
          </cell>
          <cell r="T79">
            <v>5.84</v>
          </cell>
        </row>
        <row r="80">
          <cell r="D80"/>
          <cell r="E80"/>
          <cell r="F80"/>
          <cell r="G80"/>
          <cell r="H80"/>
          <cell r="I80"/>
          <cell r="J80"/>
          <cell r="K80"/>
          <cell r="L80"/>
          <cell r="M80"/>
          <cell r="N80"/>
          <cell r="O80"/>
          <cell r="P80"/>
          <cell r="Q80"/>
          <cell r="R80"/>
          <cell r="S80"/>
          <cell r="T80"/>
        </row>
        <row r="81">
          <cell r="D81"/>
          <cell r="E81"/>
          <cell r="F81"/>
          <cell r="G81"/>
          <cell r="H81"/>
          <cell r="I81"/>
          <cell r="J81"/>
          <cell r="K81"/>
          <cell r="L81"/>
          <cell r="M81"/>
          <cell r="N81"/>
          <cell r="O81"/>
          <cell r="P81"/>
          <cell r="Q81"/>
          <cell r="R81"/>
          <cell r="S81"/>
          <cell r="T81"/>
        </row>
        <row r="82">
          <cell r="D82" t="str">
            <v>Sagard and Power Sustainable</v>
          </cell>
          <cell r="E82"/>
          <cell r="F82">
            <v>-0.03</v>
          </cell>
          <cell r="G82">
            <v>0</v>
          </cell>
          <cell r="H82">
            <v>0</v>
          </cell>
          <cell r="I82">
            <v>0</v>
          </cell>
          <cell r="J82">
            <v>-0.03</v>
          </cell>
          <cell r="K82">
            <v>-0.03</v>
          </cell>
          <cell r="L82">
            <v>-0.03</v>
          </cell>
          <cell r="M82"/>
          <cell r="N82">
            <v>0.05</v>
          </cell>
          <cell r="O82">
            <v>0.15</v>
          </cell>
          <cell r="P82">
            <v>-0.04</v>
          </cell>
          <cell r="Q82">
            <v>0</v>
          </cell>
          <cell r="R82">
            <v>0.2</v>
          </cell>
          <cell r="S82">
            <v>0.16</v>
          </cell>
          <cell r="T82">
            <v>0.16</v>
          </cell>
        </row>
        <row r="83">
          <cell r="D83" t="str">
            <v>Standalone businesses</v>
          </cell>
          <cell r="E83"/>
          <cell r="F83">
            <v>-0.01</v>
          </cell>
          <cell r="G83">
            <v>0</v>
          </cell>
          <cell r="H83">
            <v>0</v>
          </cell>
          <cell r="I83">
            <v>0</v>
          </cell>
          <cell r="J83">
            <v>-0.01</v>
          </cell>
          <cell r="K83">
            <v>-0.01</v>
          </cell>
          <cell r="L83">
            <v>-0.01</v>
          </cell>
          <cell r="M83"/>
          <cell r="N83">
            <v>-0.01</v>
          </cell>
          <cell r="O83">
            <v>0</v>
          </cell>
          <cell r="P83">
            <v>0</v>
          </cell>
          <cell r="Q83">
            <v>-0.01</v>
          </cell>
          <cell r="R83">
            <v>-0.01</v>
          </cell>
          <cell r="S83">
            <v>-0.01</v>
          </cell>
          <cell r="T83">
            <v>-0.02</v>
          </cell>
        </row>
        <row r="84">
          <cell r="D84" t="str">
            <v>Other investments and corporate activities</v>
          </cell>
          <cell r="E84"/>
          <cell r="F84"/>
          <cell r="G84"/>
          <cell r="H84"/>
          <cell r="I84"/>
          <cell r="J84"/>
          <cell r="K84"/>
          <cell r="L84"/>
          <cell r="M84"/>
          <cell r="N84"/>
          <cell r="O84"/>
          <cell r="P84"/>
          <cell r="Q84"/>
          <cell r="R84"/>
          <cell r="S84"/>
          <cell r="T84"/>
        </row>
        <row r="85">
          <cell r="D85" t="str">
            <v>ChinaAMC</v>
          </cell>
          <cell r="E85"/>
          <cell r="F85">
            <v>0</v>
          </cell>
          <cell r="G85">
            <v>0</v>
          </cell>
          <cell r="H85">
            <v>0</v>
          </cell>
          <cell r="I85">
            <v>0</v>
          </cell>
          <cell r="J85">
            <v>0</v>
          </cell>
          <cell r="K85">
            <v>0</v>
          </cell>
          <cell r="L85">
            <v>0</v>
          </cell>
          <cell r="M85"/>
          <cell r="N85">
            <v>0</v>
          </cell>
          <cell r="O85">
            <v>0</v>
          </cell>
          <cell r="P85">
            <v>0</v>
          </cell>
          <cell r="Q85">
            <v>0</v>
          </cell>
          <cell r="R85">
            <v>0</v>
          </cell>
          <cell r="S85">
            <v>0</v>
          </cell>
          <cell r="T85">
            <v>0</v>
          </cell>
        </row>
        <row r="86">
          <cell r="D86" t="str">
            <v>Other investments</v>
          </cell>
          <cell r="E86"/>
          <cell r="F86">
            <v>0.04</v>
          </cell>
          <cell r="G86">
            <v>0</v>
          </cell>
          <cell r="H86">
            <v>0</v>
          </cell>
          <cell r="I86">
            <v>0</v>
          </cell>
          <cell r="J86">
            <v>0.04</v>
          </cell>
          <cell r="K86">
            <v>0.04</v>
          </cell>
          <cell r="L86">
            <v>0.04</v>
          </cell>
          <cell r="M86"/>
          <cell r="N86">
            <v>0.03</v>
          </cell>
          <cell r="O86">
            <v>-1.9999999999999997E-2</v>
          </cell>
          <cell r="P86">
            <v>0.04</v>
          </cell>
          <cell r="Q86">
            <v>0</v>
          </cell>
          <cell r="R86">
            <v>0.01</v>
          </cell>
          <cell r="S86">
            <v>0.05</v>
          </cell>
          <cell r="T86">
            <v>0.05</v>
          </cell>
        </row>
        <row r="87">
          <cell r="D87" t="str">
            <v>Operating and other expenses</v>
          </cell>
          <cell r="E87"/>
          <cell r="F87">
            <v>-0.12</v>
          </cell>
          <cell r="G87">
            <v>0</v>
          </cell>
          <cell r="H87">
            <v>0</v>
          </cell>
          <cell r="I87">
            <v>0</v>
          </cell>
          <cell r="J87">
            <v>-0.12</v>
          </cell>
          <cell r="K87">
            <v>-0.12</v>
          </cell>
          <cell r="L87">
            <v>-0.12</v>
          </cell>
          <cell r="M87"/>
          <cell r="N87">
            <v>-0.1</v>
          </cell>
          <cell r="O87">
            <v>-0.11</v>
          </cell>
          <cell r="P87">
            <v>-0.1</v>
          </cell>
          <cell r="Q87">
            <v>-0.11</v>
          </cell>
          <cell r="R87">
            <v>-0.21</v>
          </cell>
          <cell r="S87">
            <v>-0.31</v>
          </cell>
          <cell r="T87">
            <v>-0.42</v>
          </cell>
        </row>
        <row r="88">
          <cell r="D88" t="str">
            <v>Dividend on perpetual preferred and non-participating shares</v>
          </cell>
          <cell r="E88"/>
          <cell r="F88">
            <v>-0.09</v>
          </cell>
          <cell r="G88">
            <v>0</v>
          </cell>
          <cell r="H88">
            <v>0</v>
          </cell>
          <cell r="I88">
            <v>0</v>
          </cell>
          <cell r="J88">
            <v>-0.09</v>
          </cell>
          <cell r="K88">
            <v>-0.09</v>
          </cell>
          <cell r="L88">
            <v>-0.09</v>
          </cell>
          <cell r="M88"/>
          <cell r="N88">
            <v>-7.0000000000000007E-2</v>
          </cell>
          <cell r="O88">
            <v>-0.08</v>
          </cell>
          <cell r="P88">
            <v>-7.0000000000000007E-2</v>
          </cell>
          <cell r="Q88">
            <v>-0.08</v>
          </cell>
          <cell r="R88">
            <v>-0.15</v>
          </cell>
          <cell r="S88">
            <v>-0.22</v>
          </cell>
          <cell r="T88">
            <v>-0.3</v>
          </cell>
        </row>
        <row r="89">
          <cell r="D89" t="str">
            <v>Total holding company</v>
          </cell>
          <cell r="E89"/>
          <cell r="F89">
            <v>-0.17</v>
          </cell>
          <cell r="G89">
            <v>0</v>
          </cell>
          <cell r="H89">
            <v>0</v>
          </cell>
          <cell r="I89">
            <v>0</v>
          </cell>
          <cell r="J89">
            <v>-0.17</v>
          </cell>
          <cell r="K89">
            <v>-0.17</v>
          </cell>
          <cell r="L89">
            <v>-0.17</v>
          </cell>
          <cell r="M89"/>
          <cell r="N89">
            <v>-0.14000000000000001</v>
          </cell>
          <cell r="O89">
            <v>-0.21000000000000002</v>
          </cell>
          <cell r="P89">
            <v>-0.13</v>
          </cell>
          <cell r="Q89">
            <v>-0.19</v>
          </cell>
          <cell r="R89">
            <v>-0.35</v>
          </cell>
          <cell r="S89">
            <v>-0.48</v>
          </cell>
          <cell r="T89">
            <v>-0.67</v>
          </cell>
        </row>
        <row r="90">
          <cell r="D90"/>
          <cell r="E90"/>
          <cell r="F90"/>
          <cell r="G90"/>
          <cell r="H90"/>
          <cell r="I90"/>
          <cell r="J90"/>
          <cell r="K90"/>
          <cell r="L90"/>
          <cell r="M90"/>
          <cell r="N90"/>
          <cell r="O90"/>
          <cell r="P90"/>
          <cell r="Q90"/>
          <cell r="R90"/>
          <cell r="S90"/>
          <cell r="T90"/>
        </row>
        <row r="91">
          <cell r="D91" t="str">
            <v>Adjusted net earnings attrib. to part. sh.</v>
          </cell>
          <cell r="E91"/>
          <cell r="F91">
            <v>1.43</v>
          </cell>
          <cell r="G91">
            <v>0</v>
          </cell>
          <cell r="H91">
            <v>0</v>
          </cell>
          <cell r="I91">
            <v>0</v>
          </cell>
          <cell r="J91">
            <v>1.43</v>
          </cell>
          <cell r="K91">
            <v>1.43</v>
          </cell>
          <cell r="L91">
            <v>1.43</v>
          </cell>
          <cell r="M91"/>
          <cell r="N91">
            <v>1.22</v>
          </cell>
          <cell r="O91">
            <v>1.38</v>
          </cell>
          <cell r="P91">
            <v>1.35</v>
          </cell>
          <cell r="Q91">
            <v>1.36</v>
          </cell>
          <cell r="R91">
            <v>2.6</v>
          </cell>
          <cell r="S91">
            <v>3.95</v>
          </cell>
          <cell r="T91">
            <v>5.31</v>
          </cell>
        </row>
        <row r="92">
          <cell r="D92" t="str">
            <v>Adjustments</v>
          </cell>
          <cell r="E92"/>
          <cell r="F92">
            <v>-0.14000000000000001</v>
          </cell>
          <cell r="G92">
            <v>0</v>
          </cell>
          <cell r="H92">
            <v>0</v>
          </cell>
          <cell r="I92">
            <v>0</v>
          </cell>
          <cell r="J92">
            <v>-0.14000000000000001</v>
          </cell>
          <cell r="K92">
            <v>-0.14000000000000001</v>
          </cell>
          <cell r="L92">
            <v>-0.14000000000000001</v>
          </cell>
          <cell r="M92"/>
          <cell r="N92">
            <v>-0.15</v>
          </cell>
          <cell r="O92">
            <v>-0.18000000000000002</v>
          </cell>
          <cell r="P92">
            <v>-0.25</v>
          </cell>
          <cell r="Q92">
            <v>-0.72</v>
          </cell>
          <cell r="R92">
            <v>-0.33</v>
          </cell>
          <cell r="S92">
            <v>-0.57999999999999996</v>
          </cell>
          <cell r="T92">
            <v>-1.3</v>
          </cell>
        </row>
        <row r="93">
          <cell r="D93" t="str">
            <v>Net earnings - continuing</v>
          </cell>
          <cell r="E93"/>
          <cell r="F93">
            <v>1.29</v>
          </cell>
          <cell r="G93">
            <v>0</v>
          </cell>
          <cell r="H93">
            <v>0</v>
          </cell>
          <cell r="I93">
            <v>0</v>
          </cell>
          <cell r="J93">
            <v>1.29</v>
          </cell>
          <cell r="K93">
            <v>1.29</v>
          </cell>
          <cell r="L93">
            <v>1.29</v>
          </cell>
          <cell r="M93"/>
          <cell r="N93">
            <v>1.07</v>
          </cell>
          <cell r="O93">
            <v>1.2</v>
          </cell>
          <cell r="P93">
            <v>1.1000000000000001</v>
          </cell>
          <cell r="Q93">
            <v>0.64</v>
          </cell>
          <cell r="R93">
            <v>2.27</v>
          </cell>
          <cell r="S93">
            <v>3.37</v>
          </cell>
          <cell r="T93">
            <v>4.01</v>
          </cell>
        </row>
        <row r="94">
          <cell r="D94" t="str">
            <v>Discontinued operations</v>
          </cell>
          <cell r="E94"/>
          <cell r="F94">
            <v>0</v>
          </cell>
          <cell r="G94">
            <v>0</v>
          </cell>
          <cell r="H94">
            <v>0</v>
          </cell>
          <cell r="I94">
            <v>0</v>
          </cell>
          <cell r="J94">
            <v>0</v>
          </cell>
          <cell r="K94">
            <v>0</v>
          </cell>
          <cell r="L94">
            <v>0</v>
          </cell>
          <cell r="M94"/>
          <cell r="N94">
            <v>0</v>
          </cell>
          <cell r="O94">
            <v>0</v>
          </cell>
          <cell r="P94">
            <v>0</v>
          </cell>
          <cell r="Q94">
            <v>0</v>
          </cell>
          <cell r="R94">
            <v>0</v>
          </cell>
          <cell r="S94">
            <v>0</v>
          </cell>
          <cell r="T94">
            <v>0</v>
          </cell>
        </row>
        <row r="95">
          <cell r="D95" t="str">
            <v>Net earnings attrib. to participating sh.</v>
          </cell>
          <cell r="E95"/>
          <cell r="F95">
            <v>1.29</v>
          </cell>
          <cell r="G95">
            <v>0</v>
          </cell>
          <cell r="H95">
            <v>0</v>
          </cell>
          <cell r="I95">
            <v>0</v>
          </cell>
          <cell r="J95">
            <v>1.29</v>
          </cell>
          <cell r="K95">
            <v>1.29</v>
          </cell>
          <cell r="L95">
            <v>1.29</v>
          </cell>
          <cell r="M95"/>
          <cell r="N95">
            <v>1.07</v>
          </cell>
          <cell r="O95">
            <v>1.2</v>
          </cell>
          <cell r="P95">
            <v>1.1000000000000001</v>
          </cell>
          <cell r="Q95">
            <v>0.64</v>
          </cell>
          <cell r="R95">
            <v>2.27</v>
          </cell>
          <cell r="S95">
            <v>3.37</v>
          </cell>
          <cell r="T95">
            <v>4.01</v>
          </cell>
        </row>
        <row r="96">
          <cell r="D96"/>
          <cell r="E96"/>
          <cell r="F96"/>
          <cell r="G96"/>
          <cell r="H96"/>
          <cell r="I96"/>
          <cell r="J96"/>
          <cell r="K96"/>
          <cell r="L96"/>
          <cell r="M96"/>
          <cell r="N96"/>
          <cell r="O96"/>
          <cell r="P96"/>
          <cell r="Q96"/>
          <cell r="R96"/>
          <cell r="S96"/>
          <cell r="T96"/>
        </row>
        <row r="97">
          <cell r="D97" t="str">
            <v>Effect of conso per share total</v>
          </cell>
          <cell r="E97"/>
          <cell r="F97">
            <v>-0.01</v>
          </cell>
          <cell r="G97">
            <v>0</v>
          </cell>
          <cell r="H97">
            <v>0</v>
          </cell>
          <cell r="I97">
            <v>0</v>
          </cell>
          <cell r="J97">
            <v>-0.01</v>
          </cell>
          <cell r="K97">
            <v>-0.01</v>
          </cell>
          <cell r="L97">
            <v>-0.01</v>
          </cell>
          <cell r="M97"/>
          <cell r="N97">
            <v>-0.04</v>
          </cell>
          <cell r="O97">
            <v>-1.9999999999999997E-2</v>
          </cell>
          <cell r="P97">
            <v>4.0000000000000008E-2</v>
          </cell>
          <cell r="Q97">
            <v>0.22000000000000003</v>
          </cell>
          <cell r="R97">
            <v>-0.06</v>
          </cell>
          <cell r="S97">
            <v>-1.9999999999999997E-2</v>
          </cell>
          <cell r="T97">
            <v>0.19999999999999996</v>
          </cell>
        </row>
        <row r="98">
          <cell r="D98" t="str">
            <v>Adjusted net EPS growth %</v>
          </cell>
          <cell r="E98"/>
          <cell r="F98">
            <v>5.0999999999999996</v>
          </cell>
          <cell r="G98">
            <v>-100</v>
          </cell>
          <cell r="H98" t="e">
            <v>#DIV/0!</v>
          </cell>
          <cell r="I98" t="e">
            <v>#DIV/0!</v>
          </cell>
          <cell r="J98"/>
          <cell r="K98"/>
          <cell r="L98"/>
          <cell r="M98"/>
          <cell r="N98"/>
          <cell r="O98">
            <v>13.1</v>
          </cell>
          <cell r="P98">
            <v>-2.2000000000000002</v>
          </cell>
          <cell r="Q98">
            <v>0.7</v>
          </cell>
          <cell r="R98"/>
          <cell r="S98"/>
          <cell r="T98"/>
        </row>
        <row r="99">
          <cell r="D99"/>
          <cell r="E99"/>
          <cell r="F99"/>
          <cell r="G99"/>
          <cell r="H99"/>
          <cell r="I99"/>
          <cell r="J99"/>
          <cell r="K99"/>
          <cell r="L99"/>
          <cell r="M99"/>
          <cell r="N99"/>
          <cell r="O99"/>
          <cell r="P99"/>
          <cell r="Q99"/>
          <cell r="R99"/>
          <cell r="S99"/>
          <cell r="T99"/>
        </row>
        <row r="100">
          <cell r="D100" t="str">
            <v>PCCeffect</v>
          </cell>
          <cell r="E100"/>
          <cell r="F100"/>
          <cell r="G100"/>
          <cell r="H100"/>
          <cell r="I100"/>
          <cell r="J100"/>
          <cell r="K100"/>
          <cell r="L100"/>
          <cell r="M100"/>
          <cell r="N100"/>
          <cell r="O100"/>
          <cell r="P100"/>
          <cell r="Q100"/>
          <cell r="R100"/>
          <cell r="S100"/>
          <cell r="T100"/>
        </row>
        <row r="101">
          <cell r="D101" t="str">
            <v>Lifeco</v>
          </cell>
          <cell r="E101"/>
          <cell r="F101"/>
          <cell r="G101"/>
          <cell r="H101"/>
          <cell r="I101"/>
          <cell r="J101"/>
          <cell r="K101"/>
          <cell r="L101"/>
          <cell r="M101"/>
          <cell r="N101"/>
          <cell r="O101"/>
          <cell r="P101"/>
          <cell r="Q101"/>
          <cell r="R101"/>
          <cell r="S101"/>
          <cell r="T101"/>
        </row>
        <row r="102">
          <cell r="D102" t="str">
            <v>Application of group accounting treatment on common interests</v>
          </cell>
          <cell r="E102"/>
          <cell r="F102"/>
          <cell r="G102"/>
          <cell r="H102"/>
          <cell r="I102"/>
          <cell r="J102"/>
          <cell r="K102"/>
          <cell r="L102"/>
          <cell r="M102"/>
          <cell r="N102"/>
          <cell r="O102"/>
          <cell r="P102"/>
          <cell r="Q102"/>
          <cell r="R102"/>
          <cell r="S102"/>
          <cell r="T102"/>
        </row>
        <row r="103">
          <cell r="D103" t="str">
            <v>PSEIP</v>
          </cell>
          <cell r="E103"/>
          <cell r="F103">
            <v>-3</v>
          </cell>
          <cell r="G103">
            <v>0</v>
          </cell>
          <cell r="H103">
            <v>0</v>
          </cell>
          <cell r="I103">
            <v>0</v>
          </cell>
          <cell r="J103">
            <v>-3</v>
          </cell>
          <cell r="K103">
            <v>-3</v>
          </cell>
          <cell r="L103">
            <v>-3</v>
          </cell>
          <cell r="M103"/>
          <cell r="N103">
            <v>-14</v>
          </cell>
          <cell r="O103">
            <v>4</v>
          </cell>
          <cell r="P103">
            <v>1</v>
          </cell>
          <cell r="Q103">
            <v>-9</v>
          </cell>
          <cell r="R103">
            <v>-10</v>
          </cell>
          <cell r="S103">
            <v>-9</v>
          </cell>
          <cell r="T103">
            <v>-18</v>
          </cell>
        </row>
        <row r="104">
          <cell r="D104" t="str">
            <v>PSM</v>
          </cell>
          <cell r="E104"/>
          <cell r="F104">
            <v>0</v>
          </cell>
          <cell r="G104">
            <v>0</v>
          </cell>
          <cell r="H104">
            <v>0</v>
          </cell>
          <cell r="I104">
            <v>0</v>
          </cell>
          <cell r="J104">
            <v>0</v>
          </cell>
          <cell r="K104">
            <v>0</v>
          </cell>
          <cell r="L104">
            <v>0</v>
          </cell>
          <cell r="M104"/>
          <cell r="N104">
            <v>0</v>
          </cell>
          <cell r="O104">
            <v>0</v>
          </cell>
          <cell r="P104">
            <v>0</v>
          </cell>
          <cell r="Q104">
            <v>0</v>
          </cell>
          <cell r="R104">
            <v>0</v>
          </cell>
          <cell r="S104">
            <v>0</v>
          </cell>
          <cell r="T104">
            <v>0</v>
          </cell>
        </row>
        <row r="105">
          <cell r="D105" t="str">
            <v>PSIC</v>
          </cell>
          <cell r="E105"/>
          <cell r="F105">
            <v>0</v>
          </cell>
          <cell r="G105">
            <v>0</v>
          </cell>
          <cell r="H105">
            <v>0</v>
          </cell>
          <cell r="I105">
            <v>0</v>
          </cell>
          <cell r="J105">
            <v>0</v>
          </cell>
          <cell r="K105">
            <v>0</v>
          </cell>
          <cell r="L105">
            <v>0</v>
          </cell>
          <cell r="M105"/>
          <cell r="N105">
            <v>0</v>
          </cell>
          <cell r="O105">
            <v>0</v>
          </cell>
          <cell r="P105">
            <v>0</v>
          </cell>
          <cell r="Q105">
            <v>0</v>
          </cell>
          <cell r="R105">
            <v>0</v>
          </cell>
          <cell r="S105">
            <v>0</v>
          </cell>
          <cell r="T105">
            <v>0</v>
          </cell>
        </row>
        <row r="106">
          <cell r="D106" t="str">
            <v>SHMI</v>
          </cell>
          <cell r="E106"/>
          <cell r="F106">
            <v>0</v>
          </cell>
          <cell r="G106">
            <v>0</v>
          </cell>
          <cell r="H106">
            <v>0</v>
          </cell>
          <cell r="I106">
            <v>0</v>
          </cell>
          <cell r="J106">
            <v>0</v>
          </cell>
          <cell r="K106">
            <v>0</v>
          </cell>
          <cell r="L106">
            <v>0</v>
          </cell>
          <cell r="M106"/>
          <cell r="N106">
            <v>-1</v>
          </cell>
          <cell r="O106">
            <v>-1</v>
          </cell>
          <cell r="P106">
            <v>-1</v>
          </cell>
          <cell r="Q106">
            <v>0</v>
          </cell>
          <cell r="R106">
            <v>-2</v>
          </cell>
          <cell r="S106">
            <v>-3</v>
          </cell>
          <cell r="T106">
            <v>-3</v>
          </cell>
        </row>
        <row r="107">
          <cell r="D107" t="str">
            <v>PCS</v>
          </cell>
          <cell r="E107"/>
          <cell r="F107">
            <v>0</v>
          </cell>
          <cell r="G107">
            <v>0</v>
          </cell>
          <cell r="H107">
            <v>0</v>
          </cell>
          <cell r="I107">
            <v>0</v>
          </cell>
          <cell r="J107">
            <v>0</v>
          </cell>
          <cell r="K107">
            <v>0</v>
          </cell>
          <cell r="L107">
            <v>0</v>
          </cell>
          <cell r="M107"/>
          <cell r="N107">
            <v>5</v>
          </cell>
          <cell r="O107">
            <v>3</v>
          </cell>
          <cell r="P107">
            <v>-7</v>
          </cell>
          <cell r="Q107">
            <v>-2</v>
          </cell>
          <cell r="R107">
            <v>8</v>
          </cell>
          <cell r="S107">
            <v>1</v>
          </cell>
          <cell r="T107">
            <v>-1</v>
          </cell>
        </row>
        <row r="108">
          <cell r="D108" t="str">
            <v>Sagard Enhanced Property Fund</v>
          </cell>
          <cell r="E108"/>
          <cell r="F108">
            <v>0</v>
          </cell>
          <cell r="G108">
            <v>0</v>
          </cell>
          <cell r="H108">
            <v>0</v>
          </cell>
          <cell r="I108">
            <v>0</v>
          </cell>
          <cell r="J108">
            <v>0</v>
          </cell>
          <cell r="K108">
            <v>0</v>
          </cell>
          <cell r="L108">
            <v>0</v>
          </cell>
          <cell r="M108"/>
          <cell r="N108">
            <v>3</v>
          </cell>
          <cell r="O108">
            <v>-4</v>
          </cell>
          <cell r="P108">
            <v>1</v>
          </cell>
          <cell r="Q108">
            <v>-2</v>
          </cell>
          <cell r="R108">
            <v>-1</v>
          </cell>
          <cell r="S108">
            <v>0</v>
          </cell>
          <cell r="T108">
            <v>-2</v>
          </cell>
        </row>
        <row r="109">
          <cell r="D109" t="str">
            <v>Fintech</v>
          </cell>
          <cell r="E109"/>
          <cell r="F109">
            <v>-2</v>
          </cell>
          <cell r="G109">
            <v>0</v>
          </cell>
          <cell r="H109">
            <v>0</v>
          </cell>
          <cell r="I109">
            <v>0</v>
          </cell>
          <cell r="J109">
            <v>-2</v>
          </cell>
          <cell r="K109">
            <v>-2</v>
          </cell>
          <cell r="L109">
            <v>-2</v>
          </cell>
          <cell r="M109"/>
          <cell r="N109">
            <v>2</v>
          </cell>
          <cell r="O109">
            <v>1</v>
          </cell>
          <cell r="P109">
            <v>-15</v>
          </cell>
          <cell r="Q109">
            <v>-18</v>
          </cell>
          <cell r="R109">
            <v>3</v>
          </cell>
          <cell r="S109">
            <v>-12</v>
          </cell>
          <cell r="T109">
            <v>-30</v>
          </cell>
        </row>
        <row r="110">
          <cell r="D110" t="str">
            <v>Effect of Lifeco/IGM cross-ownership</v>
          </cell>
          <cell r="E110"/>
          <cell r="F110">
            <v>1</v>
          </cell>
          <cell r="G110">
            <v>0</v>
          </cell>
          <cell r="H110">
            <v>0</v>
          </cell>
          <cell r="I110">
            <v>0</v>
          </cell>
          <cell r="J110">
            <v>1</v>
          </cell>
          <cell r="K110">
            <v>1</v>
          </cell>
          <cell r="L110">
            <v>1</v>
          </cell>
          <cell r="M110"/>
          <cell r="N110">
            <v>0</v>
          </cell>
          <cell r="O110">
            <v>1</v>
          </cell>
          <cell r="P110">
            <v>1</v>
          </cell>
          <cell r="Q110">
            <v>1</v>
          </cell>
          <cell r="R110">
            <v>1</v>
          </cell>
          <cell r="S110">
            <v>2</v>
          </cell>
          <cell r="T110">
            <v>3</v>
          </cell>
        </row>
        <row r="111">
          <cell r="D111" t="str">
            <v>Elimination of intercompany transactions with IGM and other</v>
          </cell>
          <cell r="E111"/>
          <cell r="F111">
            <v>-1</v>
          </cell>
          <cell r="G111">
            <v>0</v>
          </cell>
          <cell r="H111">
            <v>0</v>
          </cell>
          <cell r="I111">
            <v>0</v>
          </cell>
          <cell r="J111">
            <v>-1</v>
          </cell>
          <cell r="K111">
            <v>-1</v>
          </cell>
          <cell r="L111">
            <v>-1</v>
          </cell>
          <cell r="M111"/>
          <cell r="N111">
            <v>0</v>
          </cell>
          <cell r="O111">
            <v>1</v>
          </cell>
          <cell r="P111">
            <v>0</v>
          </cell>
          <cell r="Q111">
            <v>-3</v>
          </cell>
          <cell r="R111">
            <v>1</v>
          </cell>
          <cell r="S111">
            <v>1</v>
          </cell>
          <cell r="T111">
            <v>-2</v>
          </cell>
        </row>
        <row r="112">
          <cell r="D112"/>
          <cell r="E112"/>
          <cell r="F112">
            <v>-5</v>
          </cell>
          <cell r="G112">
            <v>0</v>
          </cell>
          <cell r="H112">
            <v>0</v>
          </cell>
          <cell r="I112">
            <v>0</v>
          </cell>
          <cell r="J112">
            <v>-5</v>
          </cell>
          <cell r="K112">
            <v>-5</v>
          </cell>
          <cell r="L112">
            <v>-5</v>
          </cell>
          <cell r="M112"/>
          <cell r="N112">
            <v>-5</v>
          </cell>
          <cell r="O112">
            <v>5</v>
          </cell>
          <cell r="P112">
            <v>-20</v>
          </cell>
          <cell r="Q112">
            <v>-33</v>
          </cell>
          <cell r="R112">
            <v>0</v>
          </cell>
          <cell r="S112">
            <v>-20</v>
          </cell>
          <cell r="T112">
            <v>-53</v>
          </cell>
        </row>
        <row r="113">
          <cell r="D113" t="str">
            <v>IGM</v>
          </cell>
          <cell r="E113"/>
          <cell r="F113"/>
          <cell r="G113"/>
          <cell r="H113"/>
          <cell r="I113"/>
          <cell r="J113"/>
          <cell r="K113"/>
          <cell r="L113"/>
          <cell r="M113"/>
          <cell r="N113"/>
          <cell r="O113"/>
          <cell r="P113"/>
          <cell r="Q113"/>
          <cell r="R113"/>
          <cell r="S113"/>
          <cell r="T113"/>
        </row>
        <row r="114">
          <cell r="D114" t="str">
            <v>Tax loss consolidation</v>
          </cell>
          <cell r="E114"/>
          <cell r="F114"/>
          <cell r="G114"/>
          <cell r="H114"/>
          <cell r="I114"/>
          <cell r="J114"/>
          <cell r="K114"/>
          <cell r="L114"/>
          <cell r="M114"/>
          <cell r="N114"/>
          <cell r="O114"/>
          <cell r="P114"/>
          <cell r="Q114"/>
          <cell r="R114"/>
          <cell r="S114"/>
          <cell r="T114"/>
        </row>
        <row r="115">
          <cell r="D115" t="str">
            <v>Adjustment to ChinaAMC equity method</v>
          </cell>
          <cell r="E115"/>
          <cell r="F115">
            <v>-2</v>
          </cell>
          <cell r="G115">
            <v>0</v>
          </cell>
          <cell r="H115">
            <v>0</v>
          </cell>
          <cell r="I115">
            <v>0</v>
          </cell>
          <cell r="J115">
            <v>-2</v>
          </cell>
          <cell r="K115">
            <v>-2</v>
          </cell>
          <cell r="L115">
            <v>-2</v>
          </cell>
          <cell r="M115"/>
          <cell r="N115">
            <v>-2</v>
          </cell>
          <cell r="O115">
            <v>1</v>
          </cell>
          <cell r="P115">
            <v>3</v>
          </cell>
          <cell r="Q115">
            <v>1</v>
          </cell>
          <cell r="R115">
            <v>-1</v>
          </cell>
          <cell r="S115">
            <v>2</v>
          </cell>
          <cell r="T115">
            <v>3</v>
          </cell>
        </row>
        <row r="116">
          <cell r="D116" t="str">
            <v>Application of group accounting treatment on common interests (fintech)</v>
          </cell>
          <cell r="E116"/>
          <cell r="F116">
            <v>-6</v>
          </cell>
          <cell r="G116">
            <v>0</v>
          </cell>
          <cell r="H116">
            <v>0</v>
          </cell>
          <cell r="I116">
            <v>0</v>
          </cell>
          <cell r="J116">
            <v>-6</v>
          </cell>
          <cell r="K116">
            <v>-6</v>
          </cell>
          <cell r="L116">
            <v>-6</v>
          </cell>
          <cell r="M116"/>
          <cell r="N116">
            <v>1</v>
          </cell>
          <cell r="O116">
            <v>-15</v>
          </cell>
          <cell r="P116">
            <v>-23</v>
          </cell>
          <cell r="Q116">
            <v>-13</v>
          </cell>
          <cell r="R116">
            <v>-14</v>
          </cell>
          <cell r="S116">
            <v>-37</v>
          </cell>
          <cell r="T116">
            <v>-50</v>
          </cell>
        </row>
        <row r="117">
          <cell r="D117" t="str">
            <v>Application of IAS 39</v>
          </cell>
          <cell r="E117"/>
          <cell r="F117">
            <v>0</v>
          </cell>
          <cell r="G117">
            <v>0</v>
          </cell>
          <cell r="H117">
            <v>0</v>
          </cell>
          <cell r="I117">
            <v>0</v>
          </cell>
          <cell r="J117">
            <v>0</v>
          </cell>
          <cell r="K117">
            <v>0</v>
          </cell>
          <cell r="L117">
            <v>0</v>
          </cell>
          <cell r="M117"/>
          <cell r="N117">
            <v>0</v>
          </cell>
          <cell r="O117">
            <v>0</v>
          </cell>
          <cell r="P117">
            <v>0</v>
          </cell>
          <cell r="Q117">
            <v>0</v>
          </cell>
          <cell r="R117">
            <v>0</v>
          </cell>
          <cell r="S117">
            <v>0</v>
          </cell>
          <cell r="T117">
            <v>0</v>
          </cell>
        </row>
        <row r="118">
          <cell r="D118" t="str">
            <v>Personal Capital gain on FV remeasurement</v>
          </cell>
          <cell r="E118"/>
          <cell r="F118">
            <v>0</v>
          </cell>
          <cell r="G118">
            <v>0</v>
          </cell>
          <cell r="H118">
            <v>0</v>
          </cell>
          <cell r="I118">
            <v>0</v>
          </cell>
          <cell r="J118">
            <v>0</v>
          </cell>
          <cell r="K118">
            <v>0</v>
          </cell>
          <cell r="L118">
            <v>0</v>
          </cell>
          <cell r="M118"/>
          <cell r="N118">
            <v>0</v>
          </cell>
          <cell r="O118">
            <v>0</v>
          </cell>
          <cell r="P118">
            <v>0</v>
          </cell>
          <cell r="Q118">
            <v>0</v>
          </cell>
          <cell r="R118">
            <v>0</v>
          </cell>
          <cell r="S118">
            <v>0</v>
          </cell>
          <cell r="T118">
            <v>0</v>
          </cell>
        </row>
        <row r="119">
          <cell r="D119" t="str">
            <v>Effect of Lifeco/IGM cross-ownership</v>
          </cell>
          <cell r="E119"/>
          <cell r="F119">
            <v>0</v>
          </cell>
          <cell r="G119">
            <v>0</v>
          </cell>
          <cell r="H119">
            <v>0</v>
          </cell>
          <cell r="I119">
            <v>0</v>
          </cell>
          <cell r="J119">
            <v>0</v>
          </cell>
          <cell r="K119">
            <v>0</v>
          </cell>
          <cell r="L119">
            <v>0</v>
          </cell>
          <cell r="M119"/>
          <cell r="N119">
            <v>0</v>
          </cell>
          <cell r="O119">
            <v>0</v>
          </cell>
          <cell r="P119">
            <v>0</v>
          </cell>
          <cell r="Q119">
            <v>1</v>
          </cell>
          <cell r="R119">
            <v>0</v>
          </cell>
          <cell r="S119">
            <v>0</v>
          </cell>
          <cell r="T119">
            <v>1</v>
          </cell>
        </row>
        <row r="120">
          <cell r="D120" t="str">
            <v>Elimination of intercompany transactions with Lifeco and other</v>
          </cell>
          <cell r="E120"/>
          <cell r="F120">
            <v>1</v>
          </cell>
          <cell r="G120">
            <v>0</v>
          </cell>
          <cell r="H120">
            <v>0</v>
          </cell>
          <cell r="I120">
            <v>0</v>
          </cell>
          <cell r="J120">
            <v>1</v>
          </cell>
          <cell r="K120">
            <v>1</v>
          </cell>
          <cell r="L120">
            <v>1</v>
          </cell>
          <cell r="M120"/>
          <cell r="N120">
            <v>1</v>
          </cell>
          <cell r="O120">
            <v>0</v>
          </cell>
          <cell r="P120">
            <v>1</v>
          </cell>
          <cell r="Q120">
            <v>-1</v>
          </cell>
          <cell r="R120">
            <v>1</v>
          </cell>
          <cell r="S120">
            <v>2</v>
          </cell>
          <cell r="T120">
            <v>1</v>
          </cell>
        </row>
        <row r="121">
          <cell r="D121"/>
          <cell r="E121"/>
          <cell r="F121">
            <v>-7</v>
          </cell>
          <cell r="G121">
            <v>0</v>
          </cell>
          <cell r="H121">
            <v>0</v>
          </cell>
          <cell r="I121">
            <v>0</v>
          </cell>
          <cell r="J121">
            <v>-7</v>
          </cell>
          <cell r="K121">
            <v>-7</v>
          </cell>
          <cell r="L121">
            <v>-7</v>
          </cell>
          <cell r="M121"/>
          <cell r="N121">
            <v>0</v>
          </cell>
          <cell r="O121">
            <v>-14</v>
          </cell>
          <cell r="P121">
            <v>-19</v>
          </cell>
          <cell r="Q121">
            <v>-12</v>
          </cell>
          <cell r="R121">
            <v>-14</v>
          </cell>
          <cell r="S121">
            <v>-33</v>
          </cell>
          <cell r="T121">
            <v>-45</v>
          </cell>
        </row>
        <row r="122">
          <cell r="D122" t="str">
            <v>GBL</v>
          </cell>
          <cell r="E122"/>
          <cell r="F122"/>
          <cell r="G122"/>
          <cell r="H122"/>
          <cell r="I122"/>
          <cell r="J122"/>
          <cell r="K122"/>
          <cell r="L122"/>
          <cell r="M122"/>
          <cell r="N122"/>
          <cell r="O122"/>
          <cell r="P122"/>
          <cell r="Q122"/>
          <cell r="R122"/>
          <cell r="S122"/>
          <cell r="T122"/>
        </row>
        <row r="123">
          <cell r="D123" t="str">
            <v>Adjusted net earnings definition</v>
          </cell>
          <cell r="E123"/>
          <cell r="F123">
            <v>0</v>
          </cell>
          <cell r="G123">
            <v>0</v>
          </cell>
          <cell r="H123">
            <v>0</v>
          </cell>
          <cell r="I123">
            <v>0</v>
          </cell>
          <cell r="J123">
            <v>0</v>
          </cell>
          <cell r="K123">
            <v>0</v>
          </cell>
          <cell r="L123">
            <v>0</v>
          </cell>
          <cell r="M123"/>
          <cell r="N123">
            <v>-22</v>
          </cell>
          <cell r="O123">
            <v>0</v>
          </cell>
          <cell r="P123">
            <v>67</v>
          </cell>
          <cell r="Q123">
            <v>180</v>
          </cell>
          <cell r="R123">
            <v>-22</v>
          </cell>
          <cell r="S123">
            <v>45</v>
          </cell>
          <cell r="T123">
            <v>225</v>
          </cell>
        </row>
        <row r="124">
          <cell r="D124" t="str">
            <v>Share of earnings of Parjointco and Pargesa</v>
          </cell>
          <cell r="E124"/>
          <cell r="F124"/>
          <cell r="G124">
            <v>0</v>
          </cell>
          <cell r="H124">
            <v>0</v>
          </cell>
          <cell r="I124">
            <v>0</v>
          </cell>
          <cell r="J124"/>
          <cell r="K124"/>
          <cell r="L124"/>
          <cell r="M124"/>
          <cell r="N124"/>
          <cell r="O124">
            <v>0</v>
          </cell>
          <cell r="P124">
            <v>0</v>
          </cell>
          <cell r="Q124">
            <v>0</v>
          </cell>
          <cell r="R124">
            <v>0</v>
          </cell>
          <cell r="S124">
            <v>0</v>
          </cell>
          <cell r="T124">
            <v>0</v>
          </cell>
        </row>
        <row r="125">
          <cell r="D125"/>
          <cell r="E125"/>
          <cell r="F125">
            <v>0</v>
          </cell>
          <cell r="G125">
            <v>0</v>
          </cell>
          <cell r="H125">
            <v>0</v>
          </cell>
          <cell r="I125">
            <v>0</v>
          </cell>
          <cell r="J125">
            <v>0</v>
          </cell>
          <cell r="K125">
            <v>0</v>
          </cell>
          <cell r="L125">
            <v>0</v>
          </cell>
          <cell r="M125"/>
          <cell r="N125">
            <v>-22</v>
          </cell>
          <cell r="O125">
            <v>0</v>
          </cell>
          <cell r="P125">
            <v>67</v>
          </cell>
          <cell r="Q125">
            <v>180</v>
          </cell>
          <cell r="R125">
            <v>-22</v>
          </cell>
          <cell r="S125">
            <v>45</v>
          </cell>
          <cell r="T125">
            <v>225</v>
          </cell>
        </row>
        <row r="126">
          <cell r="D126"/>
          <cell r="E126"/>
          <cell r="F126"/>
          <cell r="G126"/>
          <cell r="H126"/>
          <cell r="I126"/>
          <cell r="J126"/>
          <cell r="K126"/>
          <cell r="L126"/>
          <cell r="M126"/>
          <cell r="N126"/>
          <cell r="O126"/>
          <cell r="P126"/>
          <cell r="Q126"/>
          <cell r="R126"/>
          <cell r="S126"/>
          <cell r="T126"/>
        </row>
        <row r="127">
          <cell r="D127"/>
          <cell r="E127"/>
          <cell r="F127">
            <v>-12</v>
          </cell>
          <cell r="G127">
            <v>0</v>
          </cell>
          <cell r="H127">
            <v>0</v>
          </cell>
          <cell r="I127">
            <v>0</v>
          </cell>
          <cell r="J127">
            <v>-12</v>
          </cell>
          <cell r="K127">
            <v>-12</v>
          </cell>
          <cell r="L127">
            <v>-12</v>
          </cell>
          <cell r="M127"/>
          <cell r="N127">
            <v>-27</v>
          </cell>
          <cell r="O127">
            <v>-9</v>
          </cell>
          <cell r="P127">
            <v>28</v>
          </cell>
          <cell r="Q127">
            <v>135</v>
          </cell>
          <cell r="R127">
            <v>-36</v>
          </cell>
          <cell r="S127">
            <v>-8</v>
          </cell>
          <cell r="T127">
            <v>127</v>
          </cell>
        </row>
        <row r="128">
          <cell r="D128" t="str">
            <v>Net of NCI</v>
          </cell>
          <cell r="E128"/>
          <cell r="F128">
            <v>-12</v>
          </cell>
          <cell r="G128">
            <v>0</v>
          </cell>
          <cell r="H128">
            <v>0</v>
          </cell>
          <cell r="I128">
            <v>0</v>
          </cell>
          <cell r="J128">
            <v>-12</v>
          </cell>
          <cell r="K128">
            <v>-12</v>
          </cell>
          <cell r="L128">
            <v>-12</v>
          </cell>
          <cell r="M128"/>
          <cell r="N128">
            <v>-5</v>
          </cell>
          <cell r="O128">
            <v>-9</v>
          </cell>
          <cell r="P128">
            <v>-39</v>
          </cell>
          <cell r="Q128">
            <v>-45</v>
          </cell>
          <cell r="R128">
            <v>-14</v>
          </cell>
          <cell r="S128">
            <v>-53</v>
          </cell>
          <cell r="T128">
            <v>-98</v>
          </cell>
        </row>
        <row r="129">
          <cell r="D129" t="str">
            <v>Lifeco other</v>
          </cell>
          <cell r="E129"/>
          <cell r="F129">
            <v>0</v>
          </cell>
          <cell r="G129">
            <v>0</v>
          </cell>
          <cell r="H129">
            <v>0</v>
          </cell>
          <cell r="I129">
            <v>0</v>
          </cell>
          <cell r="J129">
            <v>0</v>
          </cell>
          <cell r="K129">
            <v>0</v>
          </cell>
          <cell r="L129">
            <v>0</v>
          </cell>
          <cell r="M129"/>
          <cell r="N129">
            <v>0</v>
          </cell>
          <cell r="O129">
            <v>2</v>
          </cell>
          <cell r="P129">
            <v>1</v>
          </cell>
          <cell r="Q129">
            <v>-2</v>
          </cell>
          <cell r="R129">
            <v>2</v>
          </cell>
          <cell r="S129">
            <v>3</v>
          </cell>
          <cell r="T129">
            <v>1</v>
          </cell>
        </row>
        <row r="130">
          <cell r="D130" t="str">
            <v>IGM other</v>
          </cell>
          <cell r="E130"/>
          <cell r="F130">
            <v>1</v>
          </cell>
          <cell r="G130">
            <v>0</v>
          </cell>
          <cell r="H130">
            <v>0</v>
          </cell>
          <cell r="I130">
            <v>0</v>
          </cell>
          <cell r="J130">
            <v>1</v>
          </cell>
          <cell r="K130">
            <v>1</v>
          </cell>
          <cell r="L130">
            <v>1</v>
          </cell>
          <cell r="M130"/>
          <cell r="N130">
            <v>1</v>
          </cell>
          <cell r="O130">
            <v>0</v>
          </cell>
          <cell r="P130">
            <v>1</v>
          </cell>
          <cell r="Q130">
            <v>0</v>
          </cell>
          <cell r="R130">
            <v>1</v>
          </cell>
          <cell r="S130">
            <v>2</v>
          </cell>
          <cell r="T130">
            <v>2</v>
          </cell>
        </row>
        <row r="131">
          <cell r="D131"/>
          <cell r="E131"/>
          <cell r="F131"/>
          <cell r="G131"/>
          <cell r="H131"/>
          <cell r="I131"/>
          <cell r="J131"/>
          <cell r="K131"/>
          <cell r="L131"/>
          <cell r="M131"/>
          <cell r="N131"/>
          <cell r="O131"/>
          <cell r="P131"/>
          <cell r="Q131"/>
          <cell r="R131"/>
          <cell r="S131"/>
          <cell r="T131"/>
        </row>
        <row r="132">
          <cell r="D132"/>
          <cell r="E132"/>
          <cell r="F132"/>
          <cell r="G132"/>
          <cell r="H132"/>
          <cell r="I132"/>
          <cell r="J132"/>
          <cell r="K132"/>
          <cell r="L132"/>
          <cell r="M132"/>
          <cell r="N132"/>
          <cell r="O132"/>
          <cell r="P132"/>
          <cell r="Q132"/>
          <cell r="R132"/>
          <cell r="S132"/>
          <cell r="T132"/>
        </row>
        <row r="133">
          <cell r="D133"/>
          <cell r="E133"/>
          <cell r="F133"/>
          <cell r="G133"/>
          <cell r="H133"/>
          <cell r="I133"/>
          <cell r="J133"/>
          <cell r="K133"/>
          <cell r="L133"/>
          <cell r="M133"/>
          <cell r="N133"/>
          <cell r="O133"/>
          <cell r="P133"/>
          <cell r="Q133"/>
          <cell r="R133"/>
          <cell r="S133"/>
          <cell r="T133"/>
        </row>
        <row r="134">
          <cell r="D134"/>
          <cell r="E134"/>
          <cell r="F134"/>
          <cell r="G134"/>
          <cell r="H134"/>
          <cell r="I134"/>
          <cell r="J134"/>
          <cell r="K134"/>
          <cell r="L134"/>
          <cell r="M134"/>
          <cell r="N134"/>
          <cell r="O134"/>
          <cell r="P134"/>
          <cell r="Q134"/>
          <cell r="R134"/>
          <cell r="S134"/>
          <cell r="T134"/>
        </row>
        <row r="135">
          <cell r="D135"/>
          <cell r="E135"/>
          <cell r="F135"/>
          <cell r="G135"/>
          <cell r="H135"/>
          <cell r="I135"/>
          <cell r="J135"/>
          <cell r="K135"/>
          <cell r="L135"/>
          <cell r="M135"/>
          <cell r="N135"/>
          <cell r="O135"/>
          <cell r="P135"/>
          <cell r="Q135"/>
          <cell r="R135"/>
          <cell r="S135"/>
          <cell r="T135"/>
        </row>
        <row r="136">
          <cell r="D136"/>
          <cell r="E136"/>
          <cell r="F136"/>
          <cell r="G136"/>
          <cell r="H136"/>
          <cell r="I136"/>
          <cell r="J136"/>
          <cell r="K136"/>
          <cell r="L136"/>
          <cell r="M136"/>
          <cell r="N136"/>
          <cell r="O136"/>
          <cell r="P136"/>
          <cell r="Q136"/>
          <cell r="R136"/>
          <cell r="S136"/>
          <cell r="T136"/>
        </row>
        <row r="137">
          <cell r="D137"/>
          <cell r="E137"/>
          <cell r="F137"/>
          <cell r="G137"/>
          <cell r="H137"/>
          <cell r="I137"/>
          <cell r="J137"/>
          <cell r="K137"/>
          <cell r="L137"/>
          <cell r="M137"/>
          <cell r="N137"/>
          <cell r="O137"/>
          <cell r="P137"/>
          <cell r="Q137"/>
          <cell r="R137"/>
          <cell r="S137"/>
          <cell r="T137"/>
        </row>
        <row r="138">
          <cell r="D138" t="str">
            <v>Lifeco</v>
          </cell>
          <cell r="E138"/>
          <cell r="F138"/>
          <cell r="G138"/>
          <cell r="H138"/>
          <cell r="I138"/>
          <cell r="J138"/>
          <cell r="K138"/>
          <cell r="L138"/>
          <cell r="M138"/>
          <cell r="N138"/>
          <cell r="O138"/>
          <cell r="P138"/>
          <cell r="Q138"/>
          <cell r="R138"/>
          <cell r="S138"/>
          <cell r="T138"/>
        </row>
        <row r="139">
          <cell r="D139" t="str">
            <v>As reported</v>
          </cell>
          <cell r="E139"/>
          <cell r="F139"/>
          <cell r="G139"/>
          <cell r="H139"/>
          <cell r="I139"/>
          <cell r="J139"/>
          <cell r="K139"/>
          <cell r="L139"/>
          <cell r="M139"/>
          <cell r="N139"/>
          <cell r="O139"/>
          <cell r="P139"/>
          <cell r="Q139"/>
          <cell r="R139"/>
          <cell r="S139"/>
          <cell r="T139"/>
        </row>
        <row r="140">
          <cell r="D140" t="str">
            <v>Tax legislative changes impact</v>
          </cell>
          <cell r="E140"/>
          <cell r="F140">
            <v>0</v>
          </cell>
          <cell r="G140">
            <v>0</v>
          </cell>
          <cell r="H140">
            <v>0</v>
          </cell>
          <cell r="I140">
            <v>0</v>
          </cell>
          <cell r="J140">
            <v>0</v>
          </cell>
          <cell r="K140">
            <v>0</v>
          </cell>
          <cell r="L140">
            <v>0</v>
          </cell>
          <cell r="M140"/>
          <cell r="N140">
            <v>0</v>
          </cell>
          <cell r="O140">
            <v>8</v>
          </cell>
          <cell r="P140">
            <v>7</v>
          </cell>
          <cell r="Q140">
            <v>0</v>
          </cell>
          <cell r="R140">
            <v>8</v>
          </cell>
          <cell r="S140">
            <v>15</v>
          </cell>
          <cell r="T140">
            <v>15</v>
          </cell>
        </row>
        <row r="141">
          <cell r="D141" t="str">
            <v>Assumption changes and management actions</v>
          </cell>
          <cell r="E141"/>
          <cell r="F141">
            <v>2</v>
          </cell>
          <cell r="G141">
            <v>0</v>
          </cell>
          <cell r="H141">
            <v>0</v>
          </cell>
          <cell r="I141">
            <v>0</v>
          </cell>
          <cell r="J141">
            <v>2</v>
          </cell>
          <cell r="K141">
            <v>2</v>
          </cell>
          <cell r="L141">
            <v>2</v>
          </cell>
          <cell r="M141"/>
          <cell r="N141">
            <v>-22</v>
          </cell>
          <cell r="O141">
            <v>-2</v>
          </cell>
          <cell r="P141">
            <v>-17</v>
          </cell>
          <cell r="Q141">
            <v>-19</v>
          </cell>
          <cell r="R141">
            <v>-24</v>
          </cell>
          <cell r="S141">
            <v>-41</v>
          </cell>
          <cell r="T141">
            <v>-60</v>
          </cell>
        </row>
        <row r="142">
          <cell r="D142" t="str">
            <v>Market experience relative to expectations</v>
          </cell>
          <cell r="E142"/>
          <cell r="F142">
            <v>11</v>
          </cell>
          <cell r="G142">
            <v>0</v>
          </cell>
          <cell r="H142">
            <v>0</v>
          </cell>
          <cell r="I142">
            <v>0</v>
          </cell>
          <cell r="J142">
            <v>11</v>
          </cell>
          <cell r="K142">
            <v>11</v>
          </cell>
          <cell r="L142">
            <v>11</v>
          </cell>
          <cell r="M142"/>
          <cell r="N142">
            <v>-62</v>
          </cell>
          <cell r="O142">
            <v>-72</v>
          </cell>
          <cell r="P142">
            <v>28</v>
          </cell>
          <cell r="Q142">
            <v>-42</v>
          </cell>
          <cell r="R142">
            <v>-134</v>
          </cell>
          <cell r="S142">
            <v>-106</v>
          </cell>
          <cell r="T142">
            <v>-148</v>
          </cell>
        </row>
        <row r="143">
          <cell r="D143" t="str">
            <v>Realized OCI gains (losses) from asset rebalancing</v>
          </cell>
          <cell r="E143"/>
          <cell r="F143">
            <v>0</v>
          </cell>
          <cell r="G143">
            <v>0</v>
          </cell>
          <cell r="H143">
            <v>0</v>
          </cell>
          <cell r="I143">
            <v>0</v>
          </cell>
          <cell r="J143">
            <v>0</v>
          </cell>
          <cell r="K143">
            <v>0</v>
          </cell>
          <cell r="L143">
            <v>0</v>
          </cell>
          <cell r="M143"/>
          <cell r="N143">
            <v>0</v>
          </cell>
          <cell r="O143">
            <v>0</v>
          </cell>
          <cell r="P143">
            <v>0</v>
          </cell>
          <cell r="Q143">
            <v>0</v>
          </cell>
          <cell r="R143">
            <v>0</v>
          </cell>
          <cell r="S143">
            <v>0</v>
          </cell>
          <cell r="T143">
            <v>0</v>
          </cell>
        </row>
        <row r="144">
          <cell r="D144" t="str">
            <v>Legal accrual</v>
          </cell>
          <cell r="E144"/>
          <cell r="F144">
            <v>0</v>
          </cell>
          <cell r="G144">
            <v>0</v>
          </cell>
          <cell r="H144">
            <v>0</v>
          </cell>
          <cell r="I144">
            <v>0</v>
          </cell>
          <cell r="J144">
            <v>0</v>
          </cell>
          <cell r="K144">
            <v>0</v>
          </cell>
          <cell r="L144">
            <v>0</v>
          </cell>
          <cell r="M144"/>
          <cell r="N144">
            <v>0</v>
          </cell>
          <cell r="O144">
            <v>0</v>
          </cell>
          <cell r="P144">
            <v>0</v>
          </cell>
          <cell r="Q144">
            <v>0</v>
          </cell>
          <cell r="R144">
            <v>0</v>
          </cell>
          <cell r="S144">
            <v>0</v>
          </cell>
          <cell r="T144">
            <v>0</v>
          </cell>
        </row>
        <row r="145">
          <cell r="D145" t="str">
            <v>Business transformation and other impacts</v>
          </cell>
          <cell r="E145"/>
          <cell r="F145">
            <v>-22</v>
          </cell>
          <cell r="G145">
            <v>0</v>
          </cell>
          <cell r="H145">
            <v>0</v>
          </cell>
          <cell r="I145">
            <v>0</v>
          </cell>
          <cell r="J145">
            <v>-22</v>
          </cell>
          <cell r="K145">
            <v>-22</v>
          </cell>
          <cell r="L145">
            <v>-22</v>
          </cell>
          <cell r="M145"/>
          <cell r="N145">
            <v>-7</v>
          </cell>
          <cell r="O145">
            <v>-83</v>
          </cell>
          <cell r="P145">
            <v>-39</v>
          </cell>
          <cell r="Q145">
            <v>-49</v>
          </cell>
          <cell r="R145">
            <v>-90</v>
          </cell>
          <cell r="S145">
            <v>-129</v>
          </cell>
          <cell r="T145">
            <v>-178</v>
          </cell>
        </row>
        <row r="146">
          <cell r="D146" t="str">
            <v>Net gain on sale of IPSI</v>
          </cell>
          <cell r="E146"/>
          <cell r="F146">
            <v>0</v>
          </cell>
          <cell r="G146">
            <v>0</v>
          </cell>
          <cell r="H146">
            <v>0</v>
          </cell>
          <cell r="I146">
            <v>0</v>
          </cell>
          <cell r="J146">
            <v>0</v>
          </cell>
          <cell r="K146">
            <v>0</v>
          </cell>
          <cell r="L146">
            <v>0</v>
          </cell>
          <cell r="M146"/>
          <cell r="N146">
            <v>0</v>
          </cell>
          <cell r="O146">
            <v>0</v>
          </cell>
          <cell r="P146">
            <v>0</v>
          </cell>
          <cell r="Q146">
            <v>0</v>
          </cell>
          <cell r="R146">
            <v>0</v>
          </cell>
          <cell r="S146">
            <v>0</v>
          </cell>
          <cell r="T146">
            <v>0</v>
          </cell>
        </row>
        <row r="147">
          <cell r="D147" t="str">
            <v>Net gain on sale of WS UK</v>
          </cell>
          <cell r="E147"/>
          <cell r="F147">
            <v>0</v>
          </cell>
          <cell r="G147">
            <v>0</v>
          </cell>
          <cell r="H147">
            <v>0</v>
          </cell>
          <cell r="I147">
            <v>0</v>
          </cell>
          <cell r="J147">
            <v>0</v>
          </cell>
          <cell r="K147">
            <v>0</v>
          </cell>
          <cell r="L147">
            <v>0</v>
          </cell>
          <cell r="M147"/>
          <cell r="N147">
            <v>0</v>
          </cell>
          <cell r="O147">
            <v>0</v>
          </cell>
          <cell r="P147">
            <v>0</v>
          </cell>
          <cell r="Q147">
            <v>0</v>
          </cell>
          <cell r="R147">
            <v>0</v>
          </cell>
          <cell r="S147">
            <v>0</v>
          </cell>
          <cell r="T147">
            <v>0</v>
          </cell>
        </row>
        <row r="148">
          <cell r="D148" t="str">
            <v>Acquisition and divestiture costs</v>
          </cell>
          <cell r="E148"/>
          <cell r="F148">
            <v>0</v>
          </cell>
          <cell r="G148">
            <v>0</v>
          </cell>
          <cell r="H148">
            <v>0</v>
          </cell>
          <cell r="I148">
            <v>0</v>
          </cell>
          <cell r="J148">
            <v>0</v>
          </cell>
          <cell r="K148">
            <v>0</v>
          </cell>
          <cell r="L148">
            <v>0</v>
          </cell>
          <cell r="M148"/>
          <cell r="N148">
            <v>0</v>
          </cell>
          <cell r="O148">
            <v>0</v>
          </cell>
          <cell r="P148">
            <v>0</v>
          </cell>
          <cell r="Q148">
            <v>0</v>
          </cell>
          <cell r="R148">
            <v>0</v>
          </cell>
          <cell r="S148">
            <v>0</v>
          </cell>
          <cell r="T148">
            <v>0</v>
          </cell>
        </row>
        <row r="149">
          <cell r="D149" t="str">
            <v>Revaluation of a DTA</v>
          </cell>
          <cell r="E149"/>
          <cell r="F149">
            <v>0</v>
          </cell>
          <cell r="G149">
            <v>0</v>
          </cell>
          <cell r="H149">
            <v>0</v>
          </cell>
          <cell r="I149">
            <v>0</v>
          </cell>
          <cell r="J149">
            <v>0</v>
          </cell>
          <cell r="K149">
            <v>0</v>
          </cell>
          <cell r="L149">
            <v>0</v>
          </cell>
          <cell r="M149"/>
          <cell r="N149">
            <v>0</v>
          </cell>
          <cell r="O149">
            <v>0</v>
          </cell>
          <cell r="P149">
            <v>0</v>
          </cell>
          <cell r="Q149">
            <v>0</v>
          </cell>
          <cell r="R149">
            <v>0</v>
          </cell>
          <cell r="S149">
            <v>0</v>
          </cell>
          <cell r="T149">
            <v>0</v>
          </cell>
        </row>
        <row r="150">
          <cell r="D150" t="str">
            <v>Amortization of acquisition-related finite life intangible assets</v>
          </cell>
          <cell r="E150"/>
          <cell r="F150">
            <v>-23</v>
          </cell>
          <cell r="G150">
            <v>0</v>
          </cell>
          <cell r="H150">
            <v>0</v>
          </cell>
          <cell r="I150">
            <v>0</v>
          </cell>
          <cell r="J150">
            <v>-23</v>
          </cell>
          <cell r="K150">
            <v>-23</v>
          </cell>
          <cell r="L150">
            <v>-23</v>
          </cell>
          <cell r="M150"/>
          <cell r="N150">
            <v>-25</v>
          </cell>
          <cell r="O150">
            <v>-26</v>
          </cell>
          <cell r="P150">
            <v>-26</v>
          </cell>
          <cell r="Q150">
            <v>-25</v>
          </cell>
          <cell r="R150">
            <v>-51</v>
          </cell>
          <cell r="S150">
            <v>-77</v>
          </cell>
          <cell r="T150">
            <v>-102</v>
          </cell>
        </row>
        <row r="151">
          <cell r="D151" t="str">
            <v>Restructuring and integration costs</v>
          </cell>
          <cell r="E151"/>
          <cell r="F151">
            <v>0</v>
          </cell>
          <cell r="G151">
            <v>0</v>
          </cell>
          <cell r="H151">
            <v>0</v>
          </cell>
          <cell r="I151">
            <v>0</v>
          </cell>
          <cell r="J151">
            <v>0</v>
          </cell>
          <cell r="K151">
            <v>0</v>
          </cell>
          <cell r="L151">
            <v>0</v>
          </cell>
          <cell r="M151"/>
          <cell r="N151">
            <v>0</v>
          </cell>
          <cell r="O151">
            <v>0</v>
          </cell>
          <cell r="P151">
            <v>0</v>
          </cell>
          <cell r="Q151">
            <v>0</v>
          </cell>
          <cell r="R151">
            <v>0</v>
          </cell>
          <cell r="S151">
            <v>0</v>
          </cell>
          <cell r="T151">
            <v>0</v>
          </cell>
        </row>
        <row r="152">
          <cell r="D152" t="str">
            <v>Net gain on Scottish Friendly transaction</v>
          </cell>
          <cell r="E152"/>
          <cell r="F152">
            <v>0</v>
          </cell>
          <cell r="G152">
            <v>0</v>
          </cell>
          <cell r="H152">
            <v>0</v>
          </cell>
          <cell r="I152">
            <v>0</v>
          </cell>
          <cell r="J152">
            <v>0</v>
          </cell>
          <cell r="K152">
            <v>0</v>
          </cell>
          <cell r="L152">
            <v>0</v>
          </cell>
          <cell r="M152"/>
          <cell r="N152">
            <v>0</v>
          </cell>
          <cell r="O152">
            <v>0</v>
          </cell>
          <cell r="P152">
            <v>0</v>
          </cell>
          <cell r="Q152">
            <v>0</v>
          </cell>
          <cell r="R152">
            <v>0</v>
          </cell>
          <cell r="S152">
            <v>0</v>
          </cell>
          <cell r="T152">
            <v>0</v>
          </cell>
        </row>
        <row r="153">
          <cell r="D153" t="str">
            <v>Other impacts</v>
          </cell>
          <cell r="E153"/>
          <cell r="F153">
            <v>0</v>
          </cell>
          <cell r="G153">
            <v>0</v>
          </cell>
          <cell r="H153">
            <v>0</v>
          </cell>
          <cell r="I153">
            <v>0</v>
          </cell>
          <cell r="J153">
            <v>0</v>
          </cell>
          <cell r="K153">
            <v>0</v>
          </cell>
          <cell r="L153">
            <v>0</v>
          </cell>
          <cell r="M153"/>
          <cell r="N153">
            <v>0</v>
          </cell>
          <cell r="O153">
            <v>0</v>
          </cell>
          <cell r="P153">
            <v>0</v>
          </cell>
          <cell r="Q153">
            <v>0</v>
          </cell>
          <cell r="R153">
            <v>0</v>
          </cell>
          <cell r="S153">
            <v>0</v>
          </cell>
          <cell r="T153">
            <v>0</v>
          </cell>
        </row>
        <row r="154">
          <cell r="D154" t="str">
            <v>Net charge on sale, via reinsurance, of a U.S. business</v>
          </cell>
          <cell r="E154"/>
          <cell r="F154">
            <v>0</v>
          </cell>
          <cell r="G154">
            <v>0</v>
          </cell>
          <cell r="H154">
            <v>0</v>
          </cell>
          <cell r="I154">
            <v>0</v>
          </cell>
          <cell r="J154">
            <v>0</v>
          </cell>
          <cell r="K154">
            <v>0</v>
          </cell>
          <cell r="L154">
            <v>0</v>
          </cell>
          <cell r="M154"/>
          <cell r="N154">
            <v>0</v>
          </cell>
          <cell r="O154">
            <v>0</v>
          </cell>
          <cell r="P154">
            <v>0</v>
          </cell>
          <cell r="Q154">
            <v>0</v>
          </cell>
          <cell r="R154">
            <v>0</v>
          </cell>
          <cell r="S154">
            <v>0</v>
          </cell>
          <cell r="T154">
            <v>0</v>
          </cell>
        </row>
        <row r="155">
          <cell r="D155" t="str">
            <v>Share of IGM adjustments</v>
          </cell>
          <cell r="E155"/>
          <cell r="F155">
            <v>0</v>
          </cell>
          <cell r="G155">
            <v>0</v>
          </cell>
          <cell r="H155">
            <v>0</v>
          </cell>
          <cell r="I155">
            <v>0</v>
          </cell>
          <cell r="J155">
            <v>0</v>
          </cell>
          <cell r="K155">
            <v>0</v>
          </cell>
          <cell r="L155">
            <v>0</v>
          </cell>
          <cell r="M155"/>
          <cell r="N155">
            <v>0</v>
          </cell>
          <cell r="O155">
            <v>0</v>
          </cell>
          <cell r="P155">
            <v>0</v>
          </cell>
          <cell r="Q155">
            <v>0</v>
          </cell>
          <cell r="R155">
            <v>0</v>
          </cell>
          <cell r="S155">
            <v>0</v>
          </cell>
          <cell r="T155">
            <v>0</v>
          </cell>
        </row>
        <row r="156">
          <cell r="D156"/>
          <cell r="E156"/>
          <cell r="F156">
            <v>-32</v>
          </cell>
          <cell r="G156">
            <v>0</v>
          </cell>
          <cell r="H156">
            <v>0</v>
          </cell>
          <cell r="I156">
            <v>0</v>
          </cell>
          <cell r="J156">
            <v>-32</v>
          </cell>
          <cell r="K156">
            <v>-32</v>
          </cell>
          <cell r="L156">
            <v>-32</v>
          </cell>
          <cell r="M156"/>
          <cell r="N156">
            <v>-116</v>
          </cell>
          <cell r="O156">
            <v>-175</v>
          </cell>
          <cell r="P156">
            <v>-47</v>
          </cell>
          <cell r="Q156">
            <v>-135</v>
          </cell>
          <cell r="R156">
            <v>-291</v>
          </cell>
          <cell r="S156">
            <v>-338</v>
          </cell>
          <cell r="T156">
            <v>-473</v>
          </cell>
        </row>
        <row r="157">
          <cell r="D157" t="str">
            <v>Effect of consolidation</v>
          </cell>
          <cell r="E157"/>
          <cell r="F157"/>
          <cell r="G157"/>
          <cell r="H157"/>
          <cell r="I157"/>
          <cell r="J157"/>
          <cell r="K157"/>
          <cell r="L157"/>
          <cell r="M157"/>
          <cell r="N157"/>
          <cell r="O157"/>
          <cell r="P157"/>
          <cell r="Q157"/>
          <cell r="R157"/>
          <cell r="S157"/>
          <cell r="T157"/>
        </row>
        <row r="158">
          <cell r="D158" t="str">
            <v>Change in PSEIP NCI liabilities</v>
          </cell>
          <cell r="E158"/>
          <cell r="F158">
            <v>-12</v>
          </cell>
          <cell r="G158">
            <v>0</v>
          </cell>
          <cell r="H158">
            <v>0</v>
          </cell>
          <cell r="I158">
            <v>0</v>
          </cell>
          <cell r="J158">
            <v>-12</v>
          </cell>
          <cell r="K158">
            <v>-12</v>
          </cell>
          <cell r="L158">
            <v>-12</v>
          </cell>
          <cell r="M158"/>
          <cell r="N158">
            <v>-2</v>
          </cell>
          <cell r="O158">
            <v>12</v>
          </cell>
          <cell r="P158">
            <v>-10</v>
          </cell>
          <cell r="Q158">
            <v>-40</v>
          </cell>
          <cell r="R158">
            <v>10</v>
          </cell>
          <cell r="S158">
            <v>0</v>
          </cell>
          <cell r="T158">
            <v>-40</v>
          </cell>
        </row>
        <row r="159">
          <cell r="D159" t="str">
            <v>Elimination of gain on disposal of GLC to IGM</v>
          </cell>
          <cell r="E159"/>
          <cell r="F159">
            <v>0</v>
          </cell>
          <cell r="G159">
            <v>0</v>
          </cell>
          <cell r="H159">
            <v>0</v>
          </cell>
          <cell r="I159">
            <v>0</v>
          </cell>
          <cell r="J159">
            <v>0</v>
          </cell>
          <cell r="K159">
            <v>0</v>
          </cell>
          <cell r="L159">
            <v>0</v>
          </cell>
          <cell r="M159"/>
          <cell r="N159">
            <v>0</v>
          </cell>
          <cell r="O159">
            <v>0</v>
          </cell>
          <cell r="P159">
            <v>0</v>
          </cell>
          <cell r="Q159">
            <v>0</v>
          </cell>
          <cell r="R159">
            <v>0</v>
          </cell>
          <cell r="S159">
            <v>0</v>
          </cell>
          <cell r="T159">
            <v>0</v>
          </cell>
        </row>
        <row r="160">
          <cell r="D160" t="str">
            <v>Elimination of Northleaf earnout to IGM</v>
          </cell>
          <cell r="E160"/>
          <cell r="F160">
            <v>0</v>
          </cell>
          <cell r="G160">
            <v>0</v>
          </cell>
          <cell r="H160">
            <v>0</v>
          </cell>
          <cell r="I160">
            <v>0</v>
          </cell>
          <cell r="J160">
            <v>0</v>
          </cell>
          <cell r="K160">
            <v>0</v>
          </cell>
          <cell r="L160">
            <v>0</v>
          </cell>
          <cell r="M160"/>
          <cell r="N160">
            <v>0</v>
          </cell>
          <cell r="O160">
            <v>-5</v>
          </cell>
          <cell r="P160">
            <v>0</v>
          </cell>
          <cell r="Q160">
            <v>0</v>
          </cell>
          <cell r="R160">
            <v>-5</v>
          </cell>
          <cell r="S160">
            <v>-5</v>
          </cell>
          <cell r="T160">
            <v>-5</v>
          </cell>
        </row>
        <row r="161">
          <cell r="D161" t="str">
            <v>Adjustment to amortization of IPC intangible assets</v>
          </cell>
          <cell r="E161"/>
          <cell r="F161">
            <v>0</v>
          </cell>
          <cell r="G161">
            <v>0</v>
          </cell>
          <cell r="H161">
            <v>0</v>
          </cell>
          <cell r="I161">
            <v>0</v>
          </cell>
          <cell r="J161">
            <v>0</v>
          </cell>
          <cell r="K161">
            <v>0</v>
          </cell>
          <cell r="L161">
            <v>0</v>
          </cell>
          <cell r="M161"/>
          <cell r="N161">
            <v>0</v>
          </cell>
          <cell r="O161">
            <v>0</v>
          </cell>
          <cell r="P161">
            <v>0</v>
          </cell>
          <cell r="Q161">
            <v>0</v>
          </cell>
          <cell r="R161">
            <v>0</v>
          </cell>
          <cell r="S161">
            <v>0</v>
          </cell>
          <cell r="T161">
            <v>0</v>
          </cell>
        </row>
        <row r="162">
          <cell r="D162" t="str">
            <v>WS DTA revaluation and tax loss consolidation</v>
          </cell>
          <cell r="E162"/>
          <cell r="F162">
            <v>0</v>
          </cell>
          <cell r="G162">
            <v>0</v>
          </cell>
          <cell r="H162">
            <v>0</v>
          </cell>
          <cell r="I162">
            <v>0</v>
          </cell>
          <cell r="J162">
            <v>0</v>
          </cell>
          <cell r="K162">
            <v>0</v>
          </cell>
          <cell r="L162">
            <v>0</v>
          </cell>
          <cell r="M162"/>
          <cell r="N162">
            <v>0</v>
          </cell>
          <cell r="O162">
            <v>0</v>
          </cell>
          <cell r="P162">
            <v>0</v>
          </cell>
          <cell r="Q162">
            <v>0</v>
          </cell>
          <cell r="R162">
            <v>0</v>
          </cell>
          <cell r="S162">
            <v>0</v>
          </cell>
          <cell r="T162">
            <v>0</v>
          </cell>
        </row>
        <row r="163">
          <cell r="D163" t="str">
            <v>Share of IGM adjustments</v>
          </cell>
          <cell r="E163"/>
          <cell r="F163">
            <v>0</v>
          </cell>
          <cell r="G163">
            <v>0</v>
          </cell>
          <cell r="H163">
            <v>0</v>
          </cell>
          <cell r="I163">
            <v>0</v>
          </cell>
          <cell r="J163">
            <v>0</v>
          </cell>
          <cell r="K163">
            <v>0</v>
          </cell>
          <cell r="L163">
            <v>0</v>
          </cell>
          <cell r="M163"/>
          <cell r="N163">
            <v>0</v>
          </cell>
          <cell r="O163">
            <v>0</v>
          </cell>
          <cell r="P163">
            <v>0</v>
          </cell>
          <cell r="Q163">
            <v>1</v>
          </cell>
          <cell r="R163">
            <v>0</v>
          </cell>
          <cell r="S163">
            <v>0</v>
          </cell>
          <cell r="T163">
            <v>1</v>
          </cell>
        </row>
        <row r="164">
          <cell r="D164" t="str">
            <v>Lifeco effect of conso</v>
          </cell>
          <cell r="E164"/>
          <cell r="F164">
            <v>-12</v>
          </cell>
          <cell r="G164">
            <v>0</v>
          </cell>
          <cell r="H164">
            <v>0</v>
          </cell>
          <cell r="I164">
            <v>0</v>
          </cell>
          <cell r="J164">
            <v>-12</v>
          </cell>
          <cell r="K164">
            <v>-12</v>
          </cell>
          <cell r="L164">
            <v>-12</v>
          </cell>
          <cell r="M164"/>
          <cell r="N164">
            <v>-2</v>
          </cell>
          <cell r="O164">
            <v>7</v>
          </cell>
          <cell r="P164">
            <v>-10</v>
          </cell>
          <cell r="Q164">
            <v>-39</v>
          </cell>
          <cell r="R164">
            <v>5</v>
          </cell>
          <cell r="S164">
            <v>-5</v>
          </cell>
          <cell r="T164">
            <v>-44</v>
          </cell>
        </row>
        <row r="165">
          <cell r="D165" t="str">
            <v>Total Lifeco</v>
          </cell>
          <cell r="E165"/>
          <cell r="F165">
            <v>-44</v>
          </cell>
          <cell r="G165">
            <v>0</v>
          </cell>
          <cell r="H165">
            <v>0</v>
          </cell>
          <cell r="I165">
            <v>0</v>
          </cell>
          <cell r="J165">
            <v>-44</v>
          </cell>
          <cell r="K165">
            <v>-44</v>
          </cell>
          <cell r="L165">
            <v>-44</v>
          </cell>
          <cell r="M165"/>
          <cell r="N165">
            <v>-118</v>
          </cell>
          <cell r="O165">
            <v>-168</v>
          </cell>
          <cell r="P165">
            <v>-57</v>
          </cell>
          <cell r="Q165">
            <v>-174</v>
          </cell>
          <cell r="R165">
            <v>-286</v>
          </cell>
          <cell r="S165">
            <v>-343</v>
          </cell>
          <cell r="T165">
            <v>-517</v>
          </cell>
        </row>
        <row r="166">
          <cell r="D166"/>
          <cell r="E166"/>
          <cell r="F166"/>
          <cell r="G166"/>
          <cell r="H166"/>
          <cell r="I166"/>
          <cell r="J166"/>
          <cell r="K166"/>
          <cell r="L166"/>
          <cell r="M166"/>
          <cell r="N166"/>
          <cell r="O166"/>
          <cell r="P166"/>
          <cell r="Q166"/>
          <cell r="R166"/>
          <cell r="S166"/>
          <cell r="T166"/>
        </row>
        <row r="167">
          <cell r="D167" t="str">
            <v>IGM</v>
          </cell>
          <cell r="E167"/>
          <cell r="F167"/>
          <cell r="G167"/>
          <cell r="H167"/>
          <cell r="I167"/>
          <cell r="J167"/>
          <cell r="K167"/>
          <cell r="L167"/>
          <cell r="M167"/>
          <cell r="N167"/>
          <cell r="O167"/>
          <cell r="P167"/>
          <cell r="Q167"/>
          <cell r="R167"/>
          <cell r="S167"/>
          <cell r="T167"/>
        </row>
        <row r="168">
          <cell r="D168" t="str">
            <v>As reported</v>
          </cell>
          <cell r="E168"/>
          <cell r="F168"/>
          <cell r="G168"/>
          <cell r="H168"/>
          <cell r="I168"/>
          <cell r="J168"/>
          <cell r="K168"/>
          <cell r="L168"/>
          <cell r="M168"/>
          <cell r="N168"/>
          <cell r="O168"/>
          <cell r="P168"/>
          <cell r="Q168"/>
          <cell r="R168"/>
          <cell r="S168"/>
          <cell r="T168"/>
        </row>
        <row r="169">
          <cell r="D169" t="str">
            <v>Gain on disposal of IPC</v>
          </cell>
          <cell r="E169"/>
          <cell r="F169">
            <v>0</v>
          </cell>
          <cell r="G169">
            <v>0</v>
          </cell>
          <cell r="H169">
            <v>0</v>
          </cell>
          <cell r="I169">
            <v>0</v>
          </cell>
          <cell r="J169">
            <v>0</v>
          </cell>
          <cell r="K169">
            <v>0</v>
          </cell>
          <cell r="L169">
            <v>0</v>
          </cell>
          <cell r="M169"/>
          <cell r="N169">
            <v>0</v>
          </cell>
          <cell r="O169">
            <v>0</v>
          </cell>
          <cell r="P169">
            <v>0</v>
          </cell>
          <cell r="Q169">
            <v>0</v>
          </cell>
          <cell r="R169">
            <v>0</v>
          </cell>
          <cell r="S169">
            <v>0</v>
          </cell>
          <cell r="T169">
            <v>0</v>
          </cell>
        </row>
        <row r="170">
          <cell r="D170" t="str">
            <v>Gain on partial sales of investment in associates</v>
          </cell>
          <cell r="E170"/>
          <cell r="F170">
            <v>0</v>
          </cell>
          <cell r="G170">
            <v>0</v>
          </cell>
          <cell r="H170">
            <v>0</v>
          </cell>
          <cell r="I170">
            <v>0</v>
          </cell>
          <cell r="J170">
            <v>0</v>
          </cell>
          <cell r="K170">
            <v>0</v>
          </cell>
          <cell r="L170">
            <v>0</v>
          </cell>
          <cell r="M170"/>
          <cell r="N170">
            <v>0</v>
          </cell>
          <cell r="O170">
            <v>0</v>
          </cell>
          <cell r="P170">
            <v>0</v>
          </cell>
          <cell r="Q170">
            <v>16</v>
          </cell>
          <cell r="R170">
            <v>0</v>
          </cell>
          <cell r="S170">
            <v>0</v>
          </cell>
          <cell r="T170">
            <v>16</v>
          </cell>
        </row>
        <row r="171">
          <cell r="D171" t="str">
            <v>Rockefeller debt refinancing</v>
          </cell>
          <cell r="E171"/>
          <cell r="F171">
            <v>0</v>
          </cell>
          <cell r="G171">
            <v>0</v>
          </cell>
          <cell r="H171">
            <v>0</v>
          </cell>
          <cell r="I171">
            <v>0</v>
          </cell>
          <cell r="J171">
            <v>0</v>
          </cell>
          <cell r="K171">
            <v>0</v>
          </cell>
          <cell r="L171">
            <v>0</v>
          </cell>
          <cell r="M171"/>
          <cell r="N171">
            <v>0</v>
          </cell>
          <cell r="O171">
            <v>0</v>
          </cell>
          <cell r="P171">
            <v>0</v>
          </cell>
          <cell r="Q171">
            <v>0</v>
          </cell>
          <cell r="R171">
            <v>0</v>
          </cell>
          <cell r="S171">
            <v>0</v>
          </cell>
          <cell r="T171">
            <v>0</v>
          </cell>
        </row>
        <row r="172">
          <cell r="D172" t="str">
            <v>Gain on disposal of Lifeco shares</v>
          </cell>
          <cell r="E172"/>
          <cell r="F172">
            <v>0</v>
          </cell>
          <cell r="G172">
            <v>0</v>
          </cell>
          <cell r="H172">
            <v>0</v>
          </cell>
          <cell r="I172">
            <v>0</v>
          </cell>
          <cell r="J172">
            <v>0</v>
          </cell>
          <cell r="K172">
            <v>0</v>
          </cell>
          <cell r="L172">
            <v>0</v>
          </cell>
          <cell r="M172"/>
          <cell r="N172">
            <v>0</v>
          </cell>
          <cell r="O172">
            <v>0</v>
          </cell>
          <cell r="P172">
            <v>0</v>
          </cell>
          <cell r="Q172">
            <v>0</v>
          </cell>
          <cell r="R172">
            <v>0</v>
          </cell>
          <cell r="S172">
            <v>0</v>
          </cell>
          <cell r="T172">
            <v>0</v>
          </cell>
        </row>
        <row r="173">
          <cell r="D173" t="str">
            <v>Restructuring charges</v>
          </cell>
          <cell r="E173"/>
          <cell r="F173">
            <v>0</v>
          </cell>
          <cell r="G173">
            <v>0</v>
          </cell>
          <cell r="H173">
            <v>0</v>
          </cell>
          <cell r="I173">
            <v>0</v>
          </cell>
          <cell r="J173">
            <v>0</v>
          </cell>
          <cell r="K173">
            <v>0</v>
          </cell>
          <cell r="L173">
            <v>0</v>
          </cell>
          <cell r="M173"/>
          <cell r="N173">
            <v>0</v>
          </cell>
          <cell r="O173">
            <v>0</v>
          </cell>
          <cell r="P173">
            <v>0</v>
          </cell>
          <cell r="Q173">
            <v>0</v>
          </cell>
          <cell r="R173">
            <v>0</v>
          </cell>
          <cell r="S173">
            <v>0</v>
          </cell>
          <cell r="T173">
            <v>0</v>
          </cell>
        </row>
        <row r="174">
          <cell r="D174" t="str">
            <v>Lifeco IFRS 17 adjustment</v>
          </cell>
          <cell r="E174"/>
          <cell r="F174">
            <v>0</v>
          </cell>
          <cell r="G174">
            <v>0</v>
          </cell>
          <cell r="H174">
            <v>0</v>
          </cell>
          <cell r="I174">
            <v>0</v>
          </cell>
          <cell r="J174">
            <v>0</v>
          </cell>
          <cell r="K174">
            <v>0</v>
          </cell>
          <cell r="L174">
            <v>0</v>
          </cell>
          <cell r="M174"/>
          <cell r="N174">
            <v>0</v>
          </cell>
          <cell r="O174">
            <v>0</v>
          </cell>
          <cell r="P174">
            <v>0</v>
          </cell>
          <cell r="Q174">
            <v>0</v>
          </cell>
          <cell r="R174">
            <v>0</v>
          </cell>
          <cell r="S174">
            <v>0</v>
          </cell>
          <cell r="T174">
            <v>0</v>
          </cell>
        </row>
        <row r="175">
          <cell r="D175" t="str">
            <v>Tax loss consolidation</v>
          </cell>
          <cell r="E175"/>
          <cell r="F175">
            <v>0</v>
          </cell>
          <cell r="G175">
            <v>0</v>
          </cell>
          <cell r="H175">
            <v>0</v>
          </cell>
          <cell r="I175">
            <v>0</v>
          </cell>
          <cell r="J175">
            <v>0</v>
          </cell>
          <cell r="K175">
            <v>0</v>
          </cell>
          <cell r="L175">
            <v>0</v>
          </cell>
          <cell r="M175"/>
          <cell r="N175">
            <v>0</v>
          </cell>
          <cell r="O175">
            <v>0</v>
          </cell>
          <cell r="P175">
            <v>0</v>
          </cell>
          <cell r="Q175">
            <v>0</v>
          </cell>
          <cell r="R175">
            <v>0</v>
          </cell>
          <cell r="S175">
            <v>0</v>
          </cell>
          <cell r="T175">
            <v>0</v>
          </cell>
        </row>
        <row r="176">
          <cell r="D176" t="str">
            <v>Share of Lifeco adjustments</v>
          </cell>
          <cell r="E176"/>
          <cell r="F176">
            <v>0</v>
          </cell>
          <cell r="G176">
            <v>0</v>
          </cell>
          <cell r="H176">
            <v>0</v>
          </cell>
          <cell r="I176">
            <v>0</v>
          </cell>
          <cell r="J176">
            <v>0</v>
          </cell>
          <cell r="K176">
            <v>0</v>
          </cell>
          <cell r="L176">
            <v>0</v>
          </cell>
          <cell r="M176"/>
          <cell r="N176">
            <v>-2</v>
          </cell>
          <cell r="O176">
            <v>-4</v>
          </cell>
          <cell r="P176">
            <v>-2</v>
          </cell>
          <cell r="Q176">
            <v>-3</v>
          </cell>
          <cell r="R176">
            <v>-6</v>
          </cell>
          <cell r="S176">
            <v>-8</v>
          </cell>
          <cell r="T176">
            <v>-11</v>
          </cell>
        </row>
        <row r="177">
          <cell r="D177"/>
          <cell r="E177"/>
          <cell r="F177">
            <v>0</v>
          </cell>
          <cell r="G177">
            <v>0</v>
          </cell>
          <cell r="H177">
            <v>0</v>
          </cell>
          <cell r="I177">
            <v>0</v>
          </cell>
          <cell r="J177">
            <v>0</v>
          </cell>
          <cell r="K177">
            <v>0</v>
          </cell>
          <cell r="L177">
            <v>0</v>
          </cell>
          <cell r="M177"/>
          <cell r="N177">
            <v>-2</v>
          </cell>
          <cell r="O177">
            <v>-4</v>
          </cell>
          <cell r="P177">
            <v>-2</v>
          </cell>
          <cell r="Q177">
            <v>13</v>
          </cell>
          <cell r="R177">
            <v>-6</v>
          </cell>
          <cell r="S177">
            <v>-8</v>
          </cell>
          <cell r="T177">
            <v>5</v>
          </cell>
        </row>
        <row r="178">
          <cell r="D178" t="str">
            <v>Effect of consolidation</v>
          </cell>
          <cell r="E178"/>
          <cell r="F178"/>
          <cell r="G178"/>
          <cell r="H178"/>
          <cell r="I178"/>
          <cell r="J178"/>
          <cell r="K178"/>
          <cell r="L178"/>
          <cell r="M178"/>
          <cell r="N178"/>
          <cell r="O178"/>
          <cell r="P178"/>
          <cell r="Q178"/>
          <cell r="R178"/>
          <cell r="S178"/>
          <cell r="T178"/>
        </row>
        <row r="179">
          <cell r="D179" t="str">
            <v>Transaction costs on acquisition of CAMC</v>
          </cell>
          <cell r="E179"/>
          <cell r="F179">
            <v>0</v>
          </cell>
          <cell r="G179">
            <v>0</v>
          </cell>
          <cell r="H179">
            <v>0</v>
          </cell>
          <cell r="I179">
            <v>0</v>
          </cell>
          <cell r="J179">
            <v>0</v>
          </cell>
          <cell r="K179">
            <v>0</v>
          </cell>
          <cell r="L179">
            <v>0</v>
          </cell>
          <cell r="M179"/>
          <cell r="N179">
            <v>0</v>
          </cell>
          <cell r="O179">
            <v>0</v>
          </cell>
          <cell r="P179"/>
          <cell r="Q179"/>
          <cell r="R179">
            <v>0</v>
          </cell>
          <cell r="S179">
            <v>0</v>
          </cell>
          <cell r="T179">
            <v>0</v>
          </cell>
        </row>
        <row r="180">
          <cell r="D180" t="str">
            <v>Reversal of deferred income tax liability on acquisition of CAMC</v>
          </cell>
          <cell r="E180"/>
          <cell r="F180">
            <v>0</v>
          </cell>
          <cell r="G180">
            <v>0</v>
          </cell>
          <cell r="H180">
            <v>0</v>
          </cell>
          <cell r="I180">
            <v>0</v>
          </cell>
          <cell r="J180">
            <v>0</v>
          </cell>
          <cell r="K180">
            <v>0</v>
          </cell>
          <cell r="L180">
            <v>0</v>
          </cell>
          <cell r="M180"/>
          <cell r="N180">
            <v>0</v>
          </cell>
          <cell r="O180">
            <v>0</v>
          </cell>
          <cell r="P180"/>
          <cell r="Q180"/>
          <cell r="R180">
            <v>0</v>
          </cell>
          <cell r="S180">
            <v>0</v>
          </cell>
          <cell r="T180">
            <v>0</v>
          </cell>
        </row>
        <row r="181">
          <cell r="D181" t="str">
            <v>Elimination of gain on disposal of IPC</v>
          </cell>
          <cell r="E181"/>
          <cell r="F181">
            <v>0</v>
          </cell>
          <cell r="G181">
            <v>0</v>
          </cell>
          <cell r="H181">
            <v>0</v>
          </cell>
          <cell r="I181">
            <v>0</v>
          </cell>
          <cell r="J181">
            <v>0</v>
          </cell>
          <cell r="K181">
            <v>0</v>
          </cell>
          <cell r="L181">
            <v>0</v>
          </cell>
          <cell r="M181"/>
          <cell r="N181">
            <v>0</v>
          </cell>
          <cell r="O181">
            <v>0</v>
          </cell>
          <cell r="P181">
            <v>0</v>
          </cell>
          <cell r="Q181">
            <v>0</v>
          </cell>
          <cell r="R181">
            <v>0</v>
          </cell>
          <cell r="S181">
            <v>0</v>
          </cell>
          <cell r="T181">
            <v>0</v>
          </cell>
        </row>
        <row r="182">
          <cell r="D182" t="str">
            <v>Elimination of gain on disposal of Lifeco to PFC</v>
          </cell>
          <cell r="E182"/>
          <cell r="F182">
            <v>0</v>
          </cell>
          <cell r="G182">
            <v>0</v>
          </cell>
          <cell r="H182">
            <v>0</v>
          </cell>
          <cell r="I182">
            <v>0</v>
          </cell>
          <cell r="J182">
            <v>0</v>
          </cell>
          <cell r="K182">
            <v>0</v>
          </cell>
          <cell r="L182">
            <v>0</v>
          </cell>
          <cell r="M182"/>
          <cell r="N182">
            <v>0</v>
          </cell>
          <cell r="O182">
            <v>0</v>
          </cell>
          <cell r="P182">
            <v>0</v>
          </cell>
          <cell r="Q182">
            <v>0</v>
          </cell>
          <cell r="R182">
            <v>0</v>
          </cell>
          <cell r="S182">
            <v>0</v>
          </cell>
          <cell r="T182">
            <v>0</v>
          </cell>
        </row>
        <row r="183">
          <cell r="D183" t="str">
            <v>Gain on disposal of Conquest</v>
          </cell>
          <cell r="E183"/>
          <cell r="F183">
            <v>0</v>
          </cell>
          <cell r="G183">
            <v>0</v>
          </cell>
          <cell r="H183">
            <v>0</v>
          </cell>
          <cell r="I183">
            <v>0</v>
          </cell>
          <cell r="J183">
            <v>0</v>
          </cell>
          <cell r="K183">
            <v>0</v>
          </cell>
          <cell r="L183">
            <v>0</v>
          </cell>
          <cell r="M183"/>
          <cell r="N183">
            <v>0</v>
          </cell>
          <cell r="O183">
            <v>12</v>
          </cell>
          <cell r="P183">
            <v>0</v>
          </cell>
          <cell r="Q183">
            <v>0</v>
          </cell>
          <cell r="R183">
            <v>12</v>
          </cell>
          <cell r="S183">
            <v>12</v>
          </cell>
          <cell r="T183">
            <v>12</v>
          </cell>
        </row>
        <row r="184">
          <cell r="D184" t="str">
            <v>WS DTA revaluation and tax loss consolidation</v>
          </cell>
          <cell r="E184"/>
          <cell r="F184">
            <v>0</v>
          </cell>
          <cell r="G184">
            <v>0</v>
          </cell>
          <cell r="H184">
            <v>0</v>
          </cell>
          <cell r="I184">
            <v>0</v>
          </cell>
          <cell r="J184">
            <v>0</v>
          </cell>
          <cell r="K184">
            <v>0</v>
          </cell>
          <cell r="L184">
            <v>0</v>
          </cell>
          <cell r="M184"/>
          <cell r="N184">
            <v>0</v>
          </cell>
          <cell r="O184">
            <v>0</v>
          </cell>
          <cell r="P184">
            <v>0</v>
          </cell>
          <cell r="Q184">
            <v>0</v>
          </cell>
          <cell r="R184">
            <v>0</v>
          </cell>
          <cell r="S184">
            <v>0</v>
          </cell>
          <cell r="T184">
            <v>0</v>
          </cell>
        </row>
        <row r="185">
          <cell r="D185" t="str">
            <v>Share of Lifeco adjustments</v>
          </cell>
          <cell r="E185"/>
          <cell r="F185">
            <v>-1</v>
          </cell>
          <cell r="G185">
            <v>0</v>
          </cell>
          <cell r="H185">
            <v>0</v>
          </cell>
          <cell r="I185">
            <v>0</v>
          </cell>
          <cell r="J185">
            <v>-1</v>
          </cell>
          <cell r="K185">
            <v>-1</v>
          </cell>
          <cell r="L185">
            <v>-1</v>
          </cell>
          <cell r="M185"/>
          <cell r="N185">
            <v>0</v>
          </cell>
          <cell r="O185">
            <v>0</v>
          </cell>
          <cell r="P185">
            <v>1</v>
          </cell>
          <cell r="Q185">
            <v>0</v>
          </cell>
          <cell r="R185">
            <v>0</v>
          </cell>
          <cell r="S185">
            <v>1</v>
          </cell>
          <cell r="T185">
            <v>1</v>
          </cell>
        </row>
        <row r="186">
          <cell r="D186" t="str">
            <v>IGM Effect of conso</v>
          </cell>
          <cell r="E186"/>
          <cell r="F186">
            <v>-1</v>
          </cell>
          <cell r="G186">
            <v>0</v>
          </cell>
          <cell r="H186">
            <v>0</v>
          </cell>
          <cell r="I186">
            <v>0</v>
          </cell>
          <cell r="J186">
            <v>-1</v>
          </cell>
          <cell r="K186">
            <v>-1</v>
          </cell>
          <cell r="L186">
            <v>-1</v>
          </cell>
          <cell r="M186"/>
          <cell r="N186">
            <v>0</v>
          </cell>
          <cell r="O186">
            <v>12</v>
          </cell>
          <cell r="P186">
            <v>1</v>
          </cell>
          <cell r="Q186">
            <v>0</v>
          </cell>
          <cell r="R186">
            <v>12</v>
          </cell>
          <cell r="S186">
            <v>13</v>
          </cell>
          <cell r="T186">
            <v>13</v>
          </cell>
        </row>
        <row r="187">
          <cell r="D187" t="str">
            <v>Total IGM</v>
          </cell>
          <cell r="E187"/>
          <cell r="F187">
            <v>-1</v>
          </cell>
          <cell r="G187">
            <v>0</v>
          </cell>
          <cell r="H187">
            <v>0</v>
          </cell>
          <cell r="I187">
            <v>0</v>
          </cell>
          <cell r="J187">
            <v>-1</v>
          </cell>
          <cell r="K187">
            <v>-1</v>
          </cell>
          <cell r="L187">
            <v>-1</v>
          </cell>
          <cell r="M187"/>
          <cell r="N187">
            <v>-2</v>
          </cell>
          <cell r="O187">
            <v>8</v>
          </cell>
          <cell r="P187">
            <v>-1</v>
          </cell>
          <cell r="Q187">
            <v>13</v>
          </cell>
          <cell r="R187">
            <v>6</v>
          </cell>
          <cell r="S187">
            <v>5</v>
          </cell>
          <cell r="T187">
            <v>18</v>
          </cell>
        </row>
        <row r="188">
          <cell r="D188"/>
          <cell r="E188"/>
          <cell r="F188"/>
          <cell r="G188"/>
          <cell r="H188"/>
          <cell r="I188"/>
          <cell r="J188"/>
          <cell r="K188"/>
          <cell r="L188"/>
          <cell r="M188"/>
          <cell r="N188"/>
          <cell r="O188"/>
          <cell r="P188"/>
          <cell r="Q188"/>
          <cell r="R188"/>
          <cell r="S188"/>
          <cell r="T188"/>
        </row>
        <row r="189">
          <cell r="D189" t="str">
            <v>GBL</v>
          </cell>
          <cell r="E189"/>
          <cell r="F189"/>
          <cell r="G189"/>
          <cell r="H189"/>
          <cell r="I189"/>
          <cell r="J189"/>
          <cell r="K189"/>
          <cell r="L189"/>
          <cell r="M189"/>
          <cell r="N189"/>
          <cell r="O189"/>
          <cell r="P189"/>
          <cell r="Q189"/>
          <cell r="R189"/>
          <cell r="S189"/>
          <cell r="T189"/>
        </row>
        <row r="190">
          <cell r="D190" t="str">
            <v>As reported</v>
          </cell>
          <cell r="E190"/>
          <cell r="F190"/>
          <cell r="G190"/>
          <cell r="H190"/>
          <cell r="I190"/>
          <cell r="J190"/>
          <cell r="K190"/>
          <cell r="L190"/>
          <cell r="M190"/>
          <cell r="N190"/>
          <cell r="O190"/>
          <cell r="P190"/>
          <cell r="Q190"/>
          <cell r="R190"/>
          <cell r="S190"/>
          <cell r="T190"/>
        </row>
        <row r="191">
          <cell r="D191" t="str">
            <v>Imerys - Disposal of Roofing activity</v>
          </cell>
          <cell r="E191"/>
          <cell r="F191"/>
          <cell r="G191"/>
          <cell r="H191"/>
          <cell r="I191"/>
          <cell r="J191"/>
          <cell r="K191"/>
          <cell r="L191"/>
          <cell r="M191"/>
          <cell r="N191"/>
          <cell r="O191">
            <v>0</v>
          </cell>
          <cell r="P191">
            <v>0</v>
          </cell>
          <cell r="Q191">
            <v>0</v>
          </cell>
          <cell r="R191"/>
          <cell r="S191"/>
          <cell r="T191"/>
        </row>
        <row r="192">
          <cell r="D192" t="str">
            <v>Imerys - Impairments, restructuring charges and other</v>
          </cell>
          <cell r="E192"/>
          <cell r="F192"/>
          <cell r="G192"/>
          <cell r="H192"/>
          <cell r="I192"/>
          <cell r="J192"/>
          <cell r="K192"/>
          <cell r="L192"/>
          <cell r="M192"/>
          <cell r="N192"/>
          <cell r="O192">
            <v>0</v>
          </cell>
          <cell r="P192">
            <v>0</v>
          </cell>
          <cell r="Q192">
            <v>0</v>
          </cell>
          <cell r="R192"/>
          <cell r="S192"/>
          <cell r="T192"/>
        </row>
        <row r="193">
          <cell r="D193" t="str">
            <v>Engie - Gain on partial disposal</v>
          </cell>
          <cell r="E193"/>
          <cell r="F193"/>
          <cell r="G193"/>
          <cell r="H193"/>
          <cell r="I193"/>
          <cell r="J193"/>
          <cell r="K193"/>
          <cell r="L193"/>
          <cell r="M193"/>
          <cell r="N193"/>
          <cell r="O193">
            <v>0</v>
          </cell>
          <cell r="P193">
            <v>0</v>
          </cell>
          <cell r="Q193">
            <v>0</v>
          </cell>
          <cell r="R193"/>
          <cell r="S193"/>
          <cell r="T193"/>
        </row>
        <row r="194">
          <cell r="D194" t="str">
            <v>Other</v>
          </cell>
          <cell r="E194"/>
          <cell r="F194"/>
          <cell r="G194"/>
          <cell r="H194"/>
          <cell r="I194"/>
          <cell r="J194"/>
          <cell r="K194"/>
          <cell r="L194"/>
          <cell r="M194"/>
          <cell r="N194"/>
          <cell r="O194">
            <v>0</v>
          </cell>
          <cell r="P194">
            <v>0</v>
          </cell>
          <cell r="Q194">
            <v>0</v>
          </cell>
          <cell r="R194"/>
          <cell r="S194"/>
          <cell r="T194"/>
        </row>
        <row r="195">
          <cell r="D195"/>
          <cell r="E195"/>
          <cell r="F195"/>
          <cell r="G195"/>
          <cell r="H195"/>
          <cell r="I195"/>
          <cell r="J195"/>
          <cell r="K195"/>
          <cell r="L195"/>
          <cell r="M195"/>
          <cell r="N195">
            <v>0</v>
          </cell>
          <cell r="O195">
            <v>0</v>
          </cell>
          <cell r="P195">
            <v>0</v>
          </cell>
          <cell r="Q195">
            <v>0</v>
          </cell>
          <cell r="R195">
            <v>0</v>
          </cell>
          <cell r="S195">
            <v>0</v>
          </cell>
          <cell r="T195">
            <v>0</v>
          </cell>
        </row>
        <row r="196">
          <cell r="D196" t="str">
            <v>Effect of consolidation</v>
          </cell>
          <cell r="E196"/>
          <cell r="F196"/>
          <cell r="G196"/>
          <cell r="H196"/>
          <cell r="I196"/>
          <cell r="J196"/>
          <cell r="K196"/>
          <cell r="L196"/>
          <cell r="M196"/>
          <cell r="N196"/>
          <cell r="O196"/>
          <cell r="P196"/>
          <cell r="Q196"/>
          <cell r="R196"/>
          <cell r="S196"/>
          <cell r="T196"/>
        </row>
        <row r="197">
          <cell r="D197" t="str">
            <v>Loss on divestment of GBL Capital portfolio</v>
          </cell>
          <cell r="E197"/>
          <cell r="F197"/>
          <cell r="G197"/>
          <cell r="H197"/>
          <cell r="I197"/>
          <cell r="J197"/>
          <cell r="K197"/>
          <cell r="L197"/>
          <cell r="M197"/>
          <cell r="N197">
            <v>0</v>
          </cell>
          <cell r="O197">
            <v>0</v>
          </cell>
          <cell r="P197">
            <v>-67</v>
          </cell>
          <cell r="Q197">
            <v>-25</v>
          </cell>
          <cell r="R197">
            <v>0</v>
          </cell>
          <cell r="S197">
            <v>-67</v>
          </cell>
          <cell r="T197">
            <v>-92</v>
          </cell>
        </row>
        <row r="198">
          <cell r="D198" t="str">
            <v>Share of Affidea gain on debt modification</v>
          </cell>
          <cell r="E198"/>
          <cell r="F198"/>
          <cell r="G198"/>
          <cell r="H198"/>
          <cell r="I198"/>
          <cell r="J198"/>
          <cell r="K198"/>
          <cell r="L198"/>
          <cell r="M198"/>
          <cell r="N198">
            <v>22</v>
          </cell>
          <cell r="O198">
            <v>0</v>
          </cell>
          <cell r="P198">
            <v>0</v>
          </cell>
          <cell r="Q198">
            <v>0</v>
          </cell>
          <cell r="R198">
            <v>22</v>
          </cell>
          <cell r="S198">
            <v>22</v>
          </cell>
          <cell r="T198">
            <v>22</v>
          </cell>
        </row>
        <row r="199">
          <cell r="D199" t="str">
            <v>Gain on derecognition of NCI puts related to Webhelp</v>
          </cell>
          <cell r="E199"/>
          <cell r="F199"/>
          <cell r="G199"/>
          <cell r="H199"/>
          <cell r="I199"/>
          <cell r="J199"/>
          <cell r="K199"/>
          <cell r="L199"/>
          <cell r="M199"/>
          <cell r="N199">
            <v>0</v>
          </cell>
          <cell r="O199">
            <v>0</v>
          </cell>
          <cell r="P199">
            <v>0</v>
          </cell>
          <cell r="Q199">
            <v>0</v>
          </cell>
          <cell r="R199">
            <v>0</v>
          </cell>
          <cell r="S199">
            <v>0</v>
          </cell>
          <cell r="T199">
            <v>0</v>
          </cell>
        </row>
        <row r="200">
          <cell r="D200" t="str">
            <v>Gain on deconsolidation of Webhelp</v>
          </cell>
          <cell r="E200"/>
          <cell r="F200"/>
          <cell r="G200"/>
          <cell r="H200"/>
          <cell r="I200"/>
          <cell r="J200"/>
          <cell r="K200"/>
          <cell r="L200"/>
          <cell r="M200"/>
          <cell r="N200">
            <v>0</v>
          </cell>
          <cell r="O200">
            <v>0</v>
          </cell>
          <cell r="P200">
            <v>0</v>
          </cell>
          <cell r="Q200">
            <v>0</v>
          </cell>
          <cell r="R200">
            <v>0</v>
          </cell>
          <cell r="S200">
            <v>0</v>
          </cell>
          <cell r="T200">
            <v>0</v>
          </cell>
        </row>
        <row r="201">
          <cell r="D201" t="str">
            <v>Change in FV of embedded derivatives</v>
          </cell>
          <cell r="E201"/>
          <cell r="F201"/>
          <cell r="G201"/>
          <cell r="H201"/>
          <cell r="I201"/>
          <cell r="J201"/>
          <cell r="K201"/>
          <cell r="L201"/>
          <cell r="M201"/>
          <cell r="N201">
            <v>0</v>
          </cell>
          <cell r="O201">
            <v>0</v>
          </cell>
          <cell r="P201">
            <v>0</v>
          </cell>
          <cell r="Q201">
            <v>0</v>
          </cell>
          <cell r="R201">
            <v>0</v>
          </cell>
          <cell r="S201">
            <v>0</v>
          </cell>
          <cell r="T201">
            <v>0</v>
          </cell>
        </row>
        <row r="202">
          <cell r="D202" t="str">
            <v>Impairment of Imerys goodwill</v>
          </cell>
          <cell r="E202"/>
          <cell r="F202"/>
          <cell r="G202"/>
          <cell r="H202"/>
          <cell r="I202"/>
          <cell r="J202"/>
          <cell r="K202"/>
          <cell r="L202"/>
          <cell r="M202"/>
          <cell r="N202">
            <v>0</v>
          </cell>
          <cell r="O202">
            <v>0</v>
          </cell>
          <cell r="P202">
            <v>0</v>
          </cell>
          <cell r="Q202">
            <v>-65</v>
          </cell>
          <cell r="R202">
            <v>0</v>
          </cell>
          <cell r="S202">
            <v>0</v>
          </cell>
          <cell r="T202">
            <v>-65</v>
          </cell>
        </row>
        <row r="203">
          <cell r="D203" t="str">
            <v>Share of Imerys non-operating earnings</v>
          </cell>
          <cell r="E203"/>
          <cell r="F203"/>
          <cell r="G203"/>
          <cell r="H203"/>
          <cell r="I203"/>
          <cell r="J203"/>
          <cell r="K203"/>
          <cell r="L203"/>
          <cell r="M203"/>
          <cell r="N203">
            <v>0</v>
          </cell>
          <cell r="O203">
            <v>0</v>
          </cell>
          <cell r="P203">
            <v>0</v>
          </cell>
          <cell r="Q203">
            <v>-90</v>
          </cell>
          <cell r="R203">
            <v>0</v>
          </cell>
          <cell r="S203">
            <v>0</v>
          </cell>
          <cell r="T203">
            <v>-90</v>
          </cell>
        </row>
        <row r="204">
          <cell r="D204"/>
          <cell r="E204"/>
          <cell r="F204"/>
          <cell r="G204"/>
          <cell r="H204"/>
          <cell r="I204"/>
          <cell r="J204"/>
          <cell r="K204"/>
          <cell r="L204"/>
          <cell r="M204"/>
          <cell r="N204">
            <v>22</v>
          </cell>
          <cell r="O204">
            <v>0</v>
          </cell>
          <cell r="P204">
            <v>-67</v>
          </cell>
          <cell r="Q204">
            <v>-180</v>
          </cell>
          <cell r="R204">
            <v>22</v>
          </cell>
          <cell r="S204">
            <v>-45</v>
          </cell>
          <cell r="T204">
            <v>-225</v>
          </cell>
        </row>
        <row r="205">
          <cell r="D205" t="str">
            <v>Total GBL adj</v>
          </cell>
          <cell r="E205"/>
          <cell r="F205"/>
          <cell r="G205"/>
          <cell r="H205"/>
          <cell r="I205"/>
          <cell r="J205"/>
          <cell r="K205"/>
          <cell r="L205"/>
          <cell r="M205"/>
          <cell r="N205">
            <v>22</v>
          </cell>
          <cell r="O205">
            <v>0</v>
          </cell>
          <cell r="P205">
            <v>-67</v>
          </cell>
          <cell r="Q205">
            <v>-180</v>
          </cell>
          <cell r="R205">
            <v>22</v>
          </cell>
          <cell r="S205">
            <v>-45</v>
          </cell>
          <cell r="T205">
            <v>-225</v>
          </cell>
        </row>
        <row r="206">
          <cell r="D206"/>
          <cell r="E206"/>
          <cell r="F206"/>
          <cell r="G206"/>
          <cell r="H206"/>
          <cell r="I206"/>
          <cell r="J206"/>
          <cell r="K206"/>
          <cell r="L206"/>
          <cell r="M206"/>
          <cell r="N206"/>
          <cell r="O206"/>
          <cell r="P206"/>
          <cell r="Q206"/>
          <cell r="R206"/>
          <cell r="S206"/>
          <cell r="T206"/>
        </row>
        <row r="207">
          <cell r="D207" t="str">
            <v>Alternative and other investments</v>
          </cell>
          <cell r="E207"/>
          <cell r="F207"/>
          <cell r="G207"/>
          <cell r="H207"/>
          <cell r="I207"/>
          <cell r="J207"/>
          <cell r="K207"/>
          <cell r="L207"/>
          <cell r="M207"/>
          <cell r="N207"/>
          <cell r="O207"/>
          <cell r="P207"/>
          <cell r="Q207"/>
          <cell r="R207"/>
          <cell r="S207"/>
          <cell r="T207"/>
        </row>
        <row r="208">
          <cell r="D208" t="str">
            <v>WS tax loss consolidation</v>
          </cell>
          <cell r="E208"/>
          <cell r="F208"/>
          <cell r="G208"/>
          <cell r="H208"/>
          <cell r="I208"/>
          <cell r="J208"/>
          <cell r="K208"/>
          <cell r="L208"/>
          <cell r="M208"/>
          <cell r="N208">
            <v>0</v>
          </cell>
          <cell r="O208">
            <v>0</v>
          </cell>
          <cell r="P208">
            <v>0</v>
          </cell>
          <cell r="Q208">
            <v>0</v>
          </cell>
          <cell r="R208">
            <v>0</v>
          </cell>
          <cell r="S208">
            <v>0</v>
          </cell>
          <cell r="T208">
            <v>0</v>
          </cell>
        </row>
        <row r="209">
          <cell r="D209" t="str">
            <v>WS DTA revaluation</v>
          </cell>
          <cell r="E209"/>
          <cell r="F209"/>
          <cell r="G209"/>
          <cell r="H209"/>
          <cell r="I209"/>
          <cell r="J209"/>
          <cell r="K209"/>
          <cell r="L209"/>
          <cell r="M209"/>
          <cell r="N209">
            <v>0</v>
          </cell>
          <cell r="O209">
            <v>0</v>
          </cell>
          <cell r="P209">
            <v>0</v>
          </cell>
          <cell r="Q209">
            <v>0</v>
          </cell>
          <cell r="R209">
            <v>0</v>
          </cell>
          <cell r="S209">
            <v>0</v>
          </cell>
          <cell r="T209">
            <v>0</v>
          </cell>
        </row>
        <row r="210">
          <cell r="D210" t="str">
            <v>Total PFC alternative and other investments</v>
          </cell>
          <cell r="E210"/>
          <cell r="F210"/>
          <cell r="G210"/>
          <cell r="H210"/>
          <cell r="I210"/>
          <cell r="J210"/>
          <cell r="K210"/>
          <cell r="L210"/>
          <cell r="M210"/>
          <cell r="N210">
            <v>0</v>
          </cell>
          <cell r="O210">
            <v>0</v>
          </cell>
          <cell r="P210">
            <v>0</v>
          </cell>
          <cell r="Q210">
            <v>0</v>
          </cell>
          <cell r="R210">
            <v>0</v>
          </cell>
          <cell r="S210">
            <v>0</v>
          </cell>
          <cell r="T210">
            <v>0</v>
          </cell>
        </row>
        <row r="211">
          <cell r="D211"/>
          <cell r="E211"/>
          <cell r="F211"/>
          <cell r="G211"/>
          <cell r="H211"/>
          <cell r="I211"/>
          <cell r="J211"/>
          <cell r="K211"/>
          <cell r="L211"/>
          <cell r="M211"/>
          <cell r="N211"/>
          <cell r="O211"/>
          <cell r="P211"/>
          <cell r="Q211"/>
          <cell r="R211"/>
          <cell r="S211"/>
          <cell r="T211"/>
        </row>
        <row r="212">
          <cell r="D212" t="str">
            <v>Corporate operations</v>
          </cell>
          <cell r="E212"/>
          <cell r="F212"/>
          <cell r="G212"/>
          <cell r="H212"/>
          <cell r="I212"/>
          <cell r="J212"/>
          <cell r="K212"/>
          <cell r="L212"/>
          <cell r="M212"/>
          <cell r="N212"/>
          <cell r="O212"/>
          <cell r="P212"/>
          <cell r="Q212"/>
          <cell r="R212"/>
          <cell r="S212"/>
          <cell r="T212"/>
        </row>
        <row r="213">
          <cell r="D213" t="str">
            <v>Reorganization charges</v>
          </cell>
          <cell r="E213"/>
          <cell r="F213"/>
          <cell r="G213"/>
          <cell r="H213"/>
          <cell r="I213"/>
          <cell r="J213"/>
          <cell r="K213"/>
          <cell r="L213"/>
          <cell r="M213"/>
          <cell r="N213"/>
          <cell r="O213"/>
          <cell r="P213"/>
          <cell r="Q213"/>
          <cell r="R213"/>
          <cell r="S213"/>
          <cell r="T213"/>
        </row>
        <row r="214">
          <cell r="D214" t="str">
            <v>Total PFC corporate</v>
          </cell>
          <cell r="E214"/>
          <cell r="F214"/>
          <cell r="G214"/>
          <cell r="H214"/>
          <cell r="I214"/>
          <cell r="J214"/>
          <cell r="K214"/>
          <cell r="L214"/>
          <cell r="M214"/>
          <cell r="N214">
            <v>0</v>
          </cell>
          <cell r="O214">
            <v>0</v>
          </cell>
          <cell r="P214">
            <v>0</v>
          </cell>
          <cell r="Q214">
            <v>0</v>
          </cell>
          <cell r="R214">
            <v>0</v>
          </cell>
          <cell r="S214">
            <v>0</v>
          </cell>
          <cell r="T214">
            <v>0</v>
          </cell>
        </row>
        <row r="215">
          <cell r="D215"/>
          <cell r="E215"/>
          <cell r="F215"/>
          <cell r="G215"/>
          <cell r="H215"/>
          <cell r="I215"/>
          <cell r="J215"/>
          <cell r="K215"/>
          <cell r="L215"/>
          <cell r="M215"/>
          <cell r="N215"/>
          <cell r="O215"/>
          <cell r="P215"/>
          <cell r="Q215"/>
          <cell r="R215"/>
          <cell r="S215"/>
          <cell r="T215"/>
        </row>
        <row r="216">
          <cell r="D216" t="str">
            <v>Total PFC</v>
          </cell>
          <cell r="E216"/>
          <cell r="F216">
            <v>-45</v>
          </cell>
          <cell r="G216">
            <v>0</v>
          </cell>
          <cell r="H216">
            <v>0</v>
          </cell>
          <cell r="I216">
            <v>0</v>
          </cell>
          <cell r="J216">
            <v>-45</v>
          </cell>
          <cell r="K216">
            <v>-45</v>
          </cell>
          <cell r="L216">
            <v>-45</v>
          </cell>
          <cell r="M216"/>
          <cell r="N216">
            <v>-98</v>
          </cell>
          <cell r="O216">
            <v>-160</v>
          </cell>
          <cell r="P216">
            <v>-125</v>
          </cell>
          <cell r="Q216">
            <v>-341</v>
          </cell>
          <cell r="R216">
            <v>-258</v>
          </cell>
          <cell r="S216">
            <v>-383</v>
          </cell>
          <cell r="T216">
            <v>-724</v>
          </cell>
        </row>
        <row r="217">
          <cell r="D217"/>
          <cell r="E217"/>
          <cell r="F217"/>
          <cell r="G217"/>
          <cell r="H217"/>
          <cell r="I217"/>
          <cell r="J217"/>
          <cell r="K217"/>
          <cell r="L217"/>
          <cell r="M217"/>
          <cell r="N217"/>
          <cell r="O217"/>
          <cell r="P217"/>
          <cell r="Q217"/>
          <cell r="R217"/>
          <cell r="S217"/>
          <cell r="T217"/>
        </row>
        <row r="218">
          <cell r="D218" t="str">
            <v>NON-PFC</v>
          </cell>
          <cell r="E218"/>
          <cell r="F218"/>
          <cell r="G218"/>
          <cell r="H218"/>
          <cell r="I218"/>
          <cell r="J218"/>
          <cell r="K218"/>
          <cell r="L218"/>
          <cell r="M218"/>
          <cell r="N218"/>
          <cell r="O218"/>
          <cell r="P218"/>
          <cell r="Q218"/>
          <cell r="R218"/>
          <cell r="S218"/>
          <cell r="T218"/>
        </row>
        <row r="219">
          <cell r="D219" t="str">
            <v>Sagard and Power Sustainable</v>
          </cell>
          <cell r="E219"/>
          <cell r="F219"/>
          <cell r="G219"/>
          <cell r="H219"/>
          <cell r="I219"/>
          <cell r="J219"/>
          <cell r="K219"/>
          <cell r="L219"/>
          <cell r="M219"/>
          <cell r="N219"/>
          <cell r="O219"/>
          <cell r="P219"/>
          <cell r="Q219"/>
          <cell r="R219"/>
          <cell r="S219"/>
          <cell r="T219"/>
        </row>
        <row r="220">
          <cell r="D220" t="str">
            <v>Reclassification of currency translation on Power Sustainable China</v>
          </cell>
          <cell r="E220"/>
          <cell r="F220">
            <v>0</v>
          </cell>
          <cell r="G220">
            <v>0</v>
          </cell>
          <cell r="H220">
            <v>0</v>
          </cell>
          <cell r="I220">
            <v>0</v>
          </cell>
          <cell r="J220">
            <v>0</v>
          </cell>
          <cell r="K220">
            <v>0</v>
          </cell>
          <cell r="L220">
            <v>0</v>
          </cell>
          <cell r="M220"/>
          <cell r="N220">
            <v>0</v>
          </cell>
          <cell r="O220">
            <v>0</v>
          </cell>
          <cell r="P220">
            <v>0</v>
          </cell>
          <cell r="Q220">
            <v>0</v>
          </cell>
          <cell r="R220">
            <v>0</v>
          </cell>
          <cell r="S220">
            <v>0</v>
          </cell>
          <cell r="T220">
            <v>0</v>
          </cell>
        </row>
        <row r="221">
          <cell r="D221" t="str">
            <v>Revaluation of PSEIP NCI liabilities</v>
          </cell>
          <cell r="E221"/>
          <cell r="F221">
            <v>-38</v>
          </cell>
          <cell r="G221">
            <v>0</v>
          </cell>
          <cell r="H221">
            <v>0</v>
          </cell>
          <cell r="I221">
            <v>0</v>
          </cell>
          <cell r="J221">
            <v>-38</v>
          </cell>
          <cell r="K221">
            <v>-38</v>
          </cell>
          <cell r="L221">
            <v>-38</v>
          </cell>
          <cell r="M221"/>
          <cell r="N221">
            <v>-6</v>
          </cell>
          <cell r="O221">
            <v>48</v>
          </cell>
          <cell r="P221">
            <v>-32</v>
          </cell>
          <cell r="Q221">
            <v>-124</v>
          </cell>
          <cell r="R221">
            <v>42</v>
          </cell>
          <cell r="S221">
            <v>10</v>
          </cell>
          <cell r="T221">
            <v>-114</v>
          </cell>
        </row>
        <row r="222">
          <cell r="D222"/>
          <cell r="E222"/>
          <cell r="F222">
            <v>0</v>
          </cell>
          <cell r="G222">
            <v>0</v>
          </cell>
          <cell r="H222">
            <v>0</v>
          </cell>
          <cell r="I222">
            <v>0</v>
          </cell>
          <cell r="J222">
            <v>0</v>
          </cell>
          <cell r="K222">
            <v>0</v>
          </cell>
          <cell r="L222">
            <v>0</v>
          </cell>
          <cell r="M222"/>
          <cell r="N222">
            <v>0</v>
          </cell>
          <cell r="O222">
            <v>0</v>
          </cell>
          <cell r="P222">
            <v>0</v>
          </cell>
          <cell r="Q222">
            <v>0</v>
          </cell>
          <cell r="R222">
            <v>0</v>
          </cell>
          <cell r="S222">
            <v>0</v>
          </cell>
          <cell r="T222">
            <v>0</v>
          </cell>
        </row>
        <row r="223">
          <cell r="D223" t="str">
            <v>Change in FV of derivatives not designated as hedges</v>
          </cell>
          <cell r="E223"/>
          <cell r="F223">
            <v>-2</v>
          </cell>
          <cell r="G223">
            <v>0</v>
          </cell>
          <cell r="H223">
            <v>0</v>
          </cell>
          <cell r="I223">
            <v>0</v>
          </cell>
          <cell r="J223">
            <v>-2</v>
          </cell>
          <cell r="K223">
            <v>-2</v>
          </cell>
          <cell r="L223">
            <v>-2</v>
          </cell>
          <cell r="M223"/>
          <cell r="N223">
            <v>-6</v>
          </cell>
          <cell r="O223">
            <v>1</v>
          </cell>
          <cell r="P223">
            <v>-3</v>
          </cell>
          <cell r="Q223">
            <v>6</v>
          </cell>
          <cell r="R223">
            <v>-5</v>
          </cell>
          <cell r="S223">
            <v>-8</v>
          </cell>
          <cell r="T223">
            <v>-2</v>
          </cell>
        </row>
        <row r="224">
          <cell r="D224" t="str">
            <v>Share of associates</v>
          </cell>
          <cell r="E224"/>
          <cell r="F224">
            <v>0</v>
          </cell>
          <cell r="G224">
            <v>0</v>
          </cell>
          <cell r="H224">
            <v>0</v>
          </cell>
          <cell r="I224">
            <v>0</v>
          </cell>
          <cell r="J224">
            <v>0</v>
          </cell>
          <cell r="K224">
            <v>0</v>
          </cell>
          <cell r="L224">
            <v>0</v>
          </cell>
          <cell r="M224"/>
          <cell r="N224">
            <v>0</v>
          </cell>
          <cell r="O224">
            <v>0</v>
          </cell>
          <cell r="P224">
            <v>0</v>
          </cell>
          <cell r="Q224">
            <v>0</v>
          </cell>
          <cell r="R224">
            <v>0</v>
          </cell>
          <cell r="S224">
            <v>0</v>
          </cell>
          <cell r="T224">
            <v>0</v>
          </cell>
        </row>
        <row r="229">
          <cell r="D229" t="str">
            <v>Impairment charge on Lion</v>
          </cell>
          <cell r="E229"/>
          <cell r="F229"/>
          <cell r="G229"/>
          <cell r="H229"/>
          <cell r="I229"/>
          <cell r="J229"/>
          <cell r="K229"/>
          <cell r="L229"/>
          <cell r="M229"/>
          <cell r="N229">
            <v>0</v>
          </cell>
          <cell r="O229">
            <v>0</v>
          </cell>
          <cell r="P229">
            <v>0</v>
          </cell>
          <cell r="Q229">
            <v>0</v>
          </cell>
          <cell r="R229">
            <v>0</v>
          </cell>
          <cell r="S229">
            <v>0</v>
          </cell>
          <cell r="T229">
            <v>0</v>
          </cell>
        </row>
        <row r="230">
          <cell r="D230" t="str">
            <v>Share of Lion impairment charges</v>
          </cell>
          <cell r="E230"/>
          <cell r="F230"/>
          <cell r="G230"/>
          <cell r="H230"/>
          <cell r="I230"/>
          <cell r="J230"/>
          <cell r="K230"/>
          <cell r="L230"/>
          <cell r="M230"/>
          <cell r="N230">
            <v>0</v>
          </cell>
          <cell r="O230">
            <v>0</v>
          </cell>
          <cell r="P230">
            <v>0</v>
          </cell>
          <cell r="Q230">
            <v>0</v>
          </cell>
          <cell r="R230">
            <v>0</v>
          </cell>
          <cell r="S230">
            <v>0</v>
          </cell>
          <cell r="T230">
            <v>0</v>
          </cell>
        </row>
        <row r="231">
          <cell r="D231" t="str">
            <v>Change in value of Lion warrant obligations and convertion options</v>
          </cell>
          <cell r="E231"/>
          <cell r="F231"/>
          <cell r="G231"/>
          <cell r="H231"/>
          <cell r="I231"/>
          <cell r="J231"/>
          <cell r="K231"/>
          <cell r="L231"/>
          <cell r="M231"/>
          <cell r="N231">
            <v>0</v>
          </cell>
          <cell r="O231">
            <v>0</v>
          </cell>
          <cell r="P231">
            <v>0</v>
          </cell>
          <cell r="Q231">
            <v>0</v>
          </cell>
          <cell r="R231">
            <v>0</v>
          </cell>
          <cell r="S231">
            <v>0</v>
          </cell>
          <cell r="T231">
            <v>0</v>
          </cell>
        </row>
        <row r="232">
          <cell r="D232" t="str">
            <v>Impairment charge on LMPG</v>
          </cell>
          <cell r="E232"/>
          <cell r="F232"/>
          <cell r="G232"/>
          <cell r="H232"/>
          <cell r="I232"/>
          <cell r="J232"/>
          <cell r="K232"/>
          <cell r="L232"/>
          <cell r="M232"/>
          <cell r="N232">
            <v>0</v>
          </cell>
          <cell r="O232">
            <v>0</v>
          </cell>
          <cell r="P232">
            <v>0</v>
          </cell>
          <cell r="Q232">
            <v>0</v>
          </cell>
          <cell r="R232">
            <v>0</v>
          </cell>
          <cell r="S232">
            <v>0</v>
          </cell>
          <cell r="T232">
            <v>0</v>
          </cell>
        </row>
        <row r="233">
          <cell r="D233" t="str">
            <v>Change in value of LMPG redemption liabilities</v>
          </cell>
          <cell r="E233"/>
          <cell r="F233"/>
          <cell r="G233"/>
          <cell r="H233"/>
          <cell r="I233"/>
          <cell r="J233"/>
          <cell r="K233"/>
          <cell r="L233"/>
          <cell r="M233"/>
          <cell r="N233">
            <v>0</v>
          </cell>
          <cell r="O233">
            <v>0</v>
          </cell>
          <cell r="P233">
            <v>0</v>
          </cell>
          <cell r="Q233">
            <v>0</v>
          </cell>
          <cell r="R233">
            <v>0</v>
          </cell>
          <cell r="S233">
            <v>0</v>
          </cell>
          <cell r="T233">
            <v>0</v>
          </cell>
        </row>
        <row r="234">
          <cell r="D234" t="str">
            <v>LMPG remeasurement of deferred tax liabilities</v>
          </cell>
          <cell r="E234"/>
          <cell r="F234"/>
          <cell r="G234"/>
          <cell r="H234"/>
          <cell r="I234"/>
          <cell r="J234"/>
          <cell r="K234"/>
          <cell r="L234"/>
          <cell r="M234"/>
          <cell r="N234">
            <v>12</v>
          </cell>
          <cell r="O234">
            <v>0</v>
          </cell>
          <cell r="P234">
            <v>0</v>
          </cell>
          <cell r="Q234">
            <v>0</v>
          </cell>
          <cell r="R234">
            <v>12</v>
          </cell>
          <cell r="S234">
            <v>12</v>
          </cell>
          <cell r="T234">
            <v>12</v>
          </cell>
        </row>
        <row r="235">
          <cell r="D235" t="str">
            <v>Net gain on disposal of Peak</v>
          </cell>
          <cell r="E235"/>
          <cell r="F235"/>
          <cell r="G235"/>
          <cell r="H235"/>
          <cell r="I235"/>
          <cell r="J235"/>
          <cell r="K235"/>
          <cell r="L235"/>
          <cell r="M235"/>
          <cell r="N235">
            <v>0</v>
          </cell>
          <cell r="O235">
            <v>0</v>
          </cell>
          <cell r="P235">
            <v>0</v>
          </cell>
          <cell r="Q235">
            <v>0</v>
          </cell>
          <cell r="R235">
            <v>0</v>
          </cell>
          <cell r="S235">
            <v>0</v>
          </cell>
          <cell r="T235">
            <v>0</v>
          </cell>
        </row>
        <row r="236">
          <cell r="D236" t="str">
            <v>Net gain on disposal of Rawlings</v>
          </cell>
          <cell r="E236"/>
          <cell r="F236"/>
          <cell r="G236"/>
          <cell r="H236"/>
          <cell r="I236"/>
          <cell r="J236"/>
          <cell r="K236"/>
          <cell r="L236"/>
          <cell r="M236"/>
          <cell r="N236">
            <v>0</v>
          </cell>
          <cell r="O236">
            <v>0</v>
          </cell>
          <cell r="P236">
            <v>0</v>
          </cell>
          <cell r="Q236">
            <v>0</v>
          </cell>
          <cell r="R236">
            <v>0</v>
          </cell>
          <cell r="S236">
            <v>0</v>
          </cell>
          <cell r="T236">
            <v>0</v>
          </cell>
        </row>
        <row r="237">
          <cell r="D237" t="str">
            <v>Standalone businesses</v>
          </cell>
          <cell r="E237"/>
          <cell r="F237"/>
          <cell r="G237"/>
          <cell r="H237"/>
          <cell r="I237"/>
          <cell r="J237"/>
          <cell r="K237"/>
          <cell r="L237"/>
          <cell r="M237"/>
          <cell r="N237">
            <v>12</v>
          </cell>
          <cell r="O237">
            <v>0</v>
          </cell>
          <cell r="P237"/>
          <cell r="Q237">
            <v>0</v>
          </cell>
          <cell r="R237">
            <v>12</v>
          </cell>
          <cell r="S237">
            <v>12</v>
          </cell>
          <cell r="T237">
            <v>12</v>
          </cell>
        </row>
        <row r="238">
          <cell r="D238"/>
          <cell r="E238"/>
          <cell r="F238"/>
          <cell r="G238"/>
          <cell r="H238"/>
          <cell r="I238"/>
          <cell r="J238"/>
          <cell r="K238"/>
          <cell r="L238"/>
          <cell r="M238"/>
          <cell r="N238"/>
          <cell r="O238"/>
          <cell r="P238"/>
          <cell r="Q238"/>
          <cell r="R238"/>
          <cell r="S238"/>
          <cell r="T238"/>
        </row>
        <row r="239">
          <cell r="D239" t="str">
            <v>ChinaAMC</v>
          </cell>
          <cell r="E239"/>
          <cell r="F239"/>
          <cell r="G239"/>
          <cell r="H239"/>
          <cell r="I239"/>
          <cell r="J239"/>
          <cell r="K239"/>
          <cell r="L239"/>
          <cell r="M239"/>
          <cell r="N239"/>
          <cell r="O239"/>
          <cell r="P239"/>
          <cell r="Q239"/>
          <cell r="R239"/>
          <cell r="S239"/>
          <cell r="T239"/>
        </row>
        <row r="240">
          <cell r="D240" t="str">
            <v>Transaction costs on disposal of CAMC</v>
          </cell>
          <cell r="E240"/>
          <cell r="F240"/>
          <cell r="G240"/>
          <cell r="H240"/>
          <cell r="I240"/>
          <cell r="J240"/>
          <cell r="K240"/>
          <cell r="L240"/>
          <cell r="M240"/>
          <cell r="N240">
            <v>0</v>
          </cell>
          <cell r="O240">
            <v>0</v>
          </cell>
          <cell r="P240">
            <v>0</v>
          </cell>
          <cell r="Q240">
            <v>0</v>
          </cell>
          <cell r="R240">
            <v>0</v>
          </cell>
          <cell r="S240">
            <v>0</v>
          </cell>
          <cell r="T240">
            <v>0</v>
          </cell>
        </row>
        <row r="241">
          <cell r="D241" t="str">
            <v>Income taxes on disposal of CAMC</v>
          </cell>
          <cell r="E241"/>
          <cell r="F241"/>
          <cell r="G241"/>
          <cell r="H241"/>
          <cell r="I241"/>
          <cell r="J241"/>
          <cell r="K241"/>
          <cell r="L241"/>
          <cell r="M241"/>
          <cell r="N241">
            <v>0</v>
          </cell>
          <cell r="O241">
            <v>0</v>
          </cell>
          <cell r="P241">
            <v>0</v>
          </cell>
          <cell r="Q241">
            <v>0</v>
          </cell>
          <cell r="R241">
            <v>0</v>
          </cell>
          <cell r="S241">
            <v>0</v>
          </cell>
          <cell r="T241">
            <v>0</v>
          </cell>
        </row>
        <row r="242">
          <cell r="D242" t="str">
            <v>ChinaAMC</v>
          </cell>
          <cell r="E242"/>
          <cell r="F242"/>
          <cell r="G242"/>
          <cell r="H242"/>
          <cell r="I242"/>
          <cell r="J242"/>
          <cell r="K242"/>
          <cell r="L242"/>
          <cell r="M242"/>
          <cell r="N242">
            <v>0</v>
          </cell>
          <cell r="O242">
            <v>0</v>
          </cell>
          <cell r="P242">
            <v>0</v>
          </cell>
          <cell r="Q242">
            <v>0</v>
          </cell>
          <cell r="R242">
            <v>0</v>
          </cell>
          <cell r="S242">
            <v>0</v>
          </cell>
          <cell r="T242">
            <v>0</v>
          </cell>
        </row>
        <row r="243">
          <cell r="D243"/>
          <cell r="E243"/>
          <cell r="F243"/>
          <cell r="G243"/>
          <cell r="H243"/>
          <cell r="I243"/>
          <cell r="J243"/>
          <cell r="K243"/>
          <cell r="L243"/>
          <cell r="M243"/>
          <cell r="N243"/>
          <cell r="O243"/>
          <cell r="P243"/>
          <cell r="Q243"/>
          <cell r="R243"/>
          <cell r="S243"/>
          <cell r="T243"/>
        </row>
        <row r="244">
          <cell r="D244" t="str">
            <v>Corporate operations</v>
          </cell>
          <cell r="E244"/>
          <cell r="F244"/>
          <cell r="G244"/>
          <cell r="H244"/>
          <cell r="I244"/>
          <cell r="J244"/>
          <cell r="K244"/>
          <cell r="L244"/>
          <cell r="M244"/>
          <cell r="N244"/>
          <cell r="O244"/>
          <cell r="P244"/>
          <cell r="Q244"/>
          <cell r="R244"/>
          <cell r="S244"/>
          <cell r="T244"/>
        </row>
        <row r="245">
          <cell r="D245" t="str">
            <v>Recovery on disposal of Bellus</v>
          </cell>
          <cell r="E245"/>
          <cell r="F245"/>
          <cell r="G245"/>
          <cell r="H245"/>
          <cell r="I245"/>
          <cell r="J245"/>
          <cell r="K245"/>
          <cell r="L245"/>
          <cell r="M245"/>
          <cell r="N245">
            <v>0</v>
          </cell>
          <cell r="O245">
            <v>0</v>
          </cell>
          <cell r="P245">
            <v>0</v>
          </cell>
          <cell r="Q245">
            <v>0</v>
          </cell>
          <cell r="R245">
            <v>0</v>
          </cell>
          <cell r="S245">
            <v>0</v>
          </cell>
          <cell r="T245">
            <v>0</v>
          </cell>
        </row>
        <row r="246">
          <cell r="D246" t="str">
            <v>Reorganization charges</v>
          </cell>
          <cell r="E246"/>
          <cell r="F246"/>
          <cell r="G246"/>
          <cell r="H246"/>
          <cell r="I246"/>
          <cell r="J246"/>
          <cell r="K246"/>
          <cell r="L246"/>
          <cell r="M246"/>
          <cell r="N246">
            <v>0</v>
          </cell>
          <cell r="O246">
            <v>0</v>
          </cell>
          <cell r="P246">
            <v>0</v>
          </cell>
          <cell r="Q246">
            <v>0</v>
          </cell>
          <cell r="R246">
            <v>0</v>
          </cell>
          <cell r="S246">
            <v>0</v>
          </cell>
          <cell r="T246">
            <v>0</v>
          </cell>
        </row>
        <row r="247">
          <cell r="D247" t="str">
            <v>Reorganization net charges</v>
          </cell>
          <cell r="E247"/>
          <cell r="F247"/>
          <cell r="G247"/>
          <cell r="H247"/>
          <cell r="I247"/>
          <cell r="J247"/>
          <cell r="K247"/>
          <cell r="L247"/>
          <cell r="M247"/>
          <cell r="N247">
            <v>0</v>
          </cell>
          <cell r="O247">
            <v>0</v>
          </cell>
          <cell r="P247">
            <v>0</v>
          </cell>
          <cell r="Q247">
            <v>0</v>
          </cell>
          <cell r="R247">
            <v>0</v>
          </cell>
          <cell r="S247">
            <v>0</v>
          </cell>
          <cell r="T247">
            <v>0</v>
          </cell>
        </row>
        <row r="248">
          <cell r="D248" t="str">
            <v>Other</v>
          </cell>
          <cell r="E248"/>
          <cell r="F248"/>
          <cell r="G248"/>
          <cell r="H248"/>
          <cell r="I248"/>
          <cell r="J248"/>
          <cell r="K248"/>
          <cell r="L248"/>
          <cell r="M248"/>
          <cell r="N248">
            <v>0</v>
          </cell>
          <cell r="O248">
            <v>0</v>
          </cell>
          <cell r="P248">
            <v>0</v>
          </cell>
          <cell r="Q248">
            <v>0</v>
          </cell>
          <cell r="R248">
            <v>0</v>
          </cell>
          <cell r="S248">
            <v>0</v>
          </cell>
          <cell r="T248">
            <v>0</v>
          </cell>
        </row>
        <row r="249">
          <cell r="D249" t="str">
            <v>Total PCC corporate</v>
          </cell>
          <cell r="E249"/>
          <cell r="F249"/>
          <cell r="G249"/>
          <cell r="H249"/>
          <cell r="I249"/>
          <cell r="J249"/>
          <cell r="K249"/>
          <cell r="L249"/>
          <cell r="M249"/>
          <cell r="N249">
            <v>0</v>
          </cell>
          <cell r="O249">
            <v>0</v>
          </cell>
          <cell r="P249">
            <v>0</v>
          </cell>
          <cell r="Q249">
            <v>0</v>
          </cell>
          <cell r="R249">
            <v>0</v>
          </cell>
          <cell r="S249">
            <v>0</v>
          </cell>
          <cell r="T249">
            <v>0</v>
          </cell>
        </row>
        <row r="250">
          <cell r="D250"/>
          <cell r="E250"/>
          <cell r="F250"/>
          <cell r="G250"/>
          <cell r="H250"/>
          <cell r="I250"/>
          <cell r="J250"/>
          <cell r="K250"/>
          <cell r="L250"/>
          <cell r="M250"/>
          <cell r="N250"/>
          <cell r="O250"/>
          <cell r="P250"/>
          <cell r="Q250"/>
          <cell r="R250"/>
          <cell r="S250"/>
          <cell r="T250"/>
        </row>
        <row r="251">
          <cell r="D251" t="str">
            <v>Adjustments</v>
          </cell>
          <cell r="E251"/>
          <cell r="F251">
            <v>-85</v>
          </cell>
          <cell r="G251">
            <v>0</v>
          </cell>
          <cell r="H251">
            <v>0</v>
          </cell>
          <cell r="I251">
            <v>0</v>
          </cell>
          <cell r="J251">
            <v>-85</v>
          </cell>
          <cell r="K251">
            <v>-85</v>
          </cell>
          <cell r="L251">
            <v>-85</v>
          </cell>
          <cell r="M251"/>
          <cell r="N251">
            <v>-98</v>
          </cell>
          <cell r="O251">
            <v>-111</v>
          </cell>
          <cell r="P251">
            <v>-160</v>
          </cell>
          <cell r="Q251">
            <v>-459</v>
          </cell>
          <cell r="R251">
            <v>-209</v>
          </cell>
          <cell r="S251">
            <v>-369</v>
          </cell>
          <cell r="T251">
            <v>-828</v>
          </cell>
        </row>
        <row r="252">
          <cell r="D252"/>
          <cell r="E252"/>
          <cell r="F252"/>
          <cell r="G252"/>
          <cell r="H252"/>
          <cell r="I252"/>
          <cell r="J252"/>
          <cell r="K252"/>
          <cell r="L252"/>
          <cell r="M252"/>
          <cell r="N252"/>
          <cell r="O252"/>
          <cell r="P252"/>
          <cell r="Q252"/>
          <cell r="R252"/>
          <cell r="S252"/>
          <cell r="T252"/>
        </row>
        <row r="253">
          <cell r="D253"/>
          <cell r="E253" t="str">
            <v>CHECK PFC</v>
          </cell>
          <cell r="F253">
            <v>0</v>
          </cell>
          <cell r="G253">
            <v>0</v>
          </cell>
          <cell r="H253">
            <v>0</v>
          </cell>
          <cell r="I253">
            <v>0</v>
          </cell>
          <cell r="J253">
            <v>0</v>
          </cell>
          <cell r="K253">
            <v>0</v>
          </cell>
          <cell r="L253">
            <v>0</v>
          </cell>
          <cell r="M253"/>
          <cell r="N253">
            <v>0</v>
          </cell>
          <cell r="O253">
            <v>0</v>
          </cell>
          <cell r="P253">
            <v>0</v>
          </cell>
          <cell r="Q253">
            <v>0</v>
          </cell>
          <cell r="R253">
            <v>0</v>
          </cell>
          <cell r="S253">
            <v>0</v>
          </cell>
          <cell r="T253">
            <v>0</v>
          </cell>
        </row>
        <row r="254">
          <cell r="D254"/>
          <cell r="E254" t="str">
            <v>CHECK PCC</v>
          </cell>
          <cell r="F254">
            <v>0</v>
          </cell>
          <cell r="G254">
            <v>0</v>
          </cell>
          <cell r="H254">
            <v>0</v>
          </cell>
          <cell r="I254">
            <v>0</v>
          </cell>
          <cell r="J254">
            <v>0</v>
          </cell>
          <cell r="K254">
            <v>0</v>
          </cell>
          <cell r="L254">
            <v>0</v>
          </cell>
          <cell r="M254"/>
          <cell r="N254">
            <v>0</v>
          </cell>
          <cell r="O254">
            <v>0</v>
          </cell>
          <cell r="P254">
            <v>0</v>
          </cell>
          <cell r="Q254">
            <v>0</v>
          </cell>
          <cell r="R254">
            <v>0</v>
          </cell>
          <cell r="S254">
            <v>0</v>
          </cell>
          <cell r="T254">
            <v>0</v>
          </cell>
        </row>
        <row r="255">
          <cell r="D255"/>
          <cell r="E255"/>
          <cell r="F255"/>
          <cell r="G255"/>
          <cell r="H255"/>
          <cell r="I255"/>
          <cell r="J255"/>
          <cell r="K255"/>
          <cell r="L255"/>
          <cell r="M255"/>
          <cell r="N255"/>
          <cell r="O255"/>
          <cell r="P255"/>
          <cell r="Q255"/>
          <cell r="R255"/>
          <cell r="S255"/>
          <cell r="T255"/>
        </row>
        <row r="256">
          <cell r="D256"/>
          <cell r="E256"/>
          <cell r="F256"/>
          <cell r="G256"/>
          <cell r="H256"/>
          <cell r="I256"/>
          <cell r="J256"/>
          <cell r="K256"/>
          <cell r="L256"/>
          <cell r="M256"/>
          <cell r="N256"/>
          <cell r="O256"/>
          <cell r="P256"/>
          <cell r="Q256"/>
          <cell r="R256"/>
          <cell r="S256"/>
          <cell r="T256"/>
        </row>
        <row r="257">
          <cell r="D257" t="str">
            <v>Lifeco</v>
          </cell>
          <cell r="E257"/>
          <cell r="F257"/>
          <cell r="G257"/>
          <cell r="H257"/>
          <cell r="I257"/>
          <cell r="J257"/>
          <cell r="K257"/>
          <cell r="L257"/>
          <cell r="M257"/>
          <cell r="N257"/>
          <cell r="O257"/>
          <cell r="P257"/>
          <cell r="Q257"/>
          <cell r="R257"/>
          <cell r="S257"/>
          <cell r="T257"/>
        </row>
        <row r="258">
          <cell r="D258" t="str">
            <v>Lifeco as reported</v>
          </cell>
          <cell r="E258"/>
          <cell r="F258">
            <v>-0.05</v>
          </cell>
          <cell r="G258">
            <v>0</v>
          </cell>
          <cell r="H258">
            <v>0</v>
          </cell>
          <cell r="I258">
            <v>0</v>
          </cell>
          <cell r="J258">
            <v>-0.05</v>
          </cell>
          <cell r="K258">
            <v>-0.05</v>
          </cell>
          <cell r="L258">
            <v>-0.05</v>
          </cell>
          <cell r="M258"/>
          <cell r="N258">
            <v>-0.18</v>
          </cell>
          <cell r="O258">
            <v>-0.27</v>
          </cell>
          <cell r="P258">
            <v>-0.08</v>
          </cell>
          <cell r="Q258">
            <v>-0.21</v>
          </cell>
          <cell r="R258">
            <v>-0.45</v>
          </cell>
          <cell r="S258">
            <v>-0.53</v>
          </cell>
          <cell r="T258">
            <v>-0.74</v>
          </cell>
        </row>
        <row r="260">
          <cell r="D260" t="str">
            <v>Total Lifeco</v>
          </cell>
          <cell r="E260"/>
          <cell r="F260">
            <v>-7.0000000000000007E-2</v>
          </cell>
          <cell r="G260">
            <v>0</v>
          </cell>
          <cell r="H260">
            <v>0</v>
          </cell>
          <cell r="I260">
            <v>0</v>
          </cell>
          <cell r="J260">
            <v>-7.0000000000000007E-2</v>
          </cell>
          <cell r="K260">
            <v>-7.0000000000000007E-2</v>
          </cell>
          <cell r="L260">
            <v>-7.0000000000000007E-2</v>
          </cell>
          <cell r="M260"/>
          <cell r="N260">
            <v>-0.18</v>
          </cell>
          <cell r="O260">
            <v>-0.27</v>
          </cell>
          <cell r="P260">
            <v>-0.09</v>
          </cell>
          <cell r="Q260">
            <v>-0.28000000000000003</v>
          </cell>
          <cell r="R260">
            <v>-0.45</v>
          </cell>
          <cell r="S260">
            <v>-0.54</v>
          </cell>
          <cell r="T260">
            <v>-0.82000000000000006</v>
          </cell>
        </row>
        <row r="261">
          <cell r="D261"/>
          <cell r="E261"/>
          <cell r="F261"/>
          <cell r="G261"/>
          <cell r="H261"/>
          <cell r="I261"/>
          <cell r="J261"/>
          <cell r="K261"/>
          <cell r="L261"/>
          <cell r="M261"/>
          <cell r="N261"/>
          <cell r="O261"/>
          <cell r="P261"/>
          <cell r="Q261"/>
          <cell r="R261"/>
          <cell r="S261"/>
          <cell r="T261"/>
        </row>
        <row r="262">
          <cell r="D262" t="str">
            <v>IGM</v>
          </cell>
          <cell r="E262"/>
          <cell r="F262"/>
          <cell r="G262"/>
          <cell r="H262"/>
          <cell r="I262"/>
          <cell r="J262"/>
          <cell r="K262"/>
          <cell r="L262"/>
          <cell r="M262"/>
          <cell r="N262"/>
          <cell r="O262"/>
          <cell r="P262"/>
          <cell r="Q262"/>
          <cell r="R262"/>
          <cell r="S262"/>
          <cell r="T262"/>
        </row>
        <row r="263">
          <cell r="D263" t="str">
            <v>IGM as reported</v>
          </cell>
          <cell r="E263"/>
          <cell r="F263">
            <v>0</v>
          </cell>
          <cell r="G263">
            <v>0</v>
          </cell>
          <cell r="H263">
            <v>0</v>
          </cell>
          <cell r="I263">
            <v>0</v>
          </cell>
          <cell r="J263">
            <v>0</v>
          </cell>
          <cell r="K263">
            <v>0</v>
          </cell>
          <cell r="L263">
            <v>0</v>
          </cell>
          <cell r="M263"/>
          <cell r="N263">
            <v>0</v>
          </cell>
          <cell r="O263">
            <v>-0.01</v>
          </cell>
          <cell r="P263">
            <v>0</v>
          </cell>
          <cell r="Q263">
            <v>0.02</v>
          </cell>
          <cell r="R263">
            <v>-0.01</v>
          </cell>
          <cell r="S263">
            <v>-0.01</v>
          </cell>
          <cell r="T263">
            <v>0.01</v>
          </cell>
        </row>
        <row r="264">
          <cell r="D264" t="str">
            <v>Effect of consolidation</v>
          </cell>
          <cell r="E264"/>
          <cell r="F264">
            <v>0</v>
          </cell>
          <cell r="G264">
            <v>0</v>
          </cell>
          <cell r="H264">
            <v>0</v>
          </cell>
          <cell r="I264">
            <v>0</v>
          </cell>
          <cell r="J264">
            <v>0</v>
          </cell>
          <cell r="K264">
            <v>0</v>
          </cell>
          <cell r="L264">
            <v>0</v>
          </cell>
          <cell r="M264"/>
          <cell r="N264">
            <v>0</v>
          </cell>
          <cell r="O264">
            <v>0.02</v>
          </cell>
          <cell r="P264">
            <v>0</v>
          </cell>
          <cell r="Q264">
            <v>0</v>
          </cell>
          <cell r="R264">
            <v>0.02</v>
          </cell>
          <cell r="S264">
            <v>0.02</v>
          </cell>
          <cell r="T264">
            <v>0.02</v>
          </cell>
        </row>
        <row r="265">
          <cell r="D265" t="str">
            <v>Total IGM</v>
          </cell>
          <cell r="E265"/>
          <cell r="F265">
            <v>0</v>
          </cell>
          <cell r="G265">
            <v>0</v>
          </cell>
          <cell r="H265">
            <v>0</v>
          </cell>
          <cell r="I265">
            <v>0</v>
          </cell>
          <cell r="J265">
            <v>0</v>
          </cell>
          <cell r="K265">
            <v>0</v>
          </cell>
          <cell r="L265">
            <v>0</v>
          </cell>
          <cell r="M265"/>
          <cell r="N265">
            <v>0</v>
          </cell>
          <cell r="O265">
            <v>0.01</v>
          </cell>
          <cell r="P265">
            <v>0</v>
          </cell>
          <cell r="Q265">
            <v>0.02</v>
          </cell>
          <cell r="R265">
            <v>0.01</v>
          </cell>
          <cell r="S265">
            <v>0.01</v>
          </cell>
          <cell r="T265">
            <v>0.03</v>
          </cell>
        </row>
        <row r="266">
          <cell r="D266"/>
          <cell r="E266"/>
          <cell r="F266"/>
          <cell r="G266"/>
          <cell r="H266"/>
          <cell r="I266"/>
          <cell r="J266"/>
          <cell r="K266"/>
          <cell r="L266"/>
          <cell r="M266"/>
          <cell r="N266"/>
          <cell r="O266"/>
          <cell r="P266"/>
          <cell r="Q266"/>
          <cell r="R266"/>
          <cell r="S266"/>
          <cell r="T266"/>
        </row>
        <row r="267">
          <cell r="D267" t="str">
            <v>GBL</v>
          </cell>
          <cell r="E267"/>
          <cell r="F267"/>
          <cell r="G267"/>
          <cell r="H267"/>
          <cell r="I267"/>
          <cell r="J267"/>
          <cell r="K267"/>
          <cell r="L267"/>
          <cell r="M267"/>
          <cell r="N267"/>
          <cell r="O267"/>
          <cell r="P267"/>
          <cell r="Q267"/>
          <cell r="R267"/>
          <cell r="S267"/>
          <cell r="T267"/>
        </row>
        <row r="268">
          <cell r="D268" t="str">
            <v>GBL as reported</v>
          </cell>
          <cell r="E268"/>
          <cell r="F268">
            <v>0</v>
          </cell>
          <cell r="G268">
            <v>0</v>
          </cell>
          <cell r="H268">
            <v>0</v>
          </cell>
          <cell r="I268">
            <v>0</v>
          </cell>
          <cell r="J268">
            <v>0</v>
          </cell>
          <cell r="K268">
            <v>0</v>
          </cell>
          <cell r="L268">
            <v>0</v>
          </cell>
          <cell r="M268"/>
          <cell r="N268">
            <v>0</v>
          </cell>
          <cell r="O268">
            <v>0</v>
          </cell>
          <cell r="P268">
            <v>0</v>
          </cell>
          <cell r="Q268">
            <v>0</v>
          </cell>
          <cell r="R268">
            <v>0</v>
          </cell>
          <cell r="S268">
            <v>0</v>
          </cell>
          <cell r="T268">
            <v>0</v>
          </cell>
        </row>
        <row r="269">
          <cell r="D269" t="str">
            <v>Effect of consolidation</v>
          </cell>
          <cell r="E269"/>
          <cell r="F269">
            <v>0</v>
          </cell>
          <cell r="G269">
            <v>0</v>
          </cell>
          <cell r="H269">
            <v>0</v>
          </cell>
          <cell r="I269">
            <v>0</v>
          </cell>
          <cell r="J269">
            <v>0</v>
          </cell>
          <cell r="K269">
            <v>0</v>
          </cell>
          <cell r="L269">
            <v>0</v>
          </cell>
          <cell r="M269"/>
          <cell r="N269">
            <v>0.03</v>
          </cell>
          <cell r="O269">
            <v>0</v>
          </cell>
          <cell r="P269">
            <v>-0.1</v>
          </cell>
          <cell r="Q269">
            <v>-0.28000000000000003</v>
          </cell>
          <cell r="R269">
            <v>0.03</v>
          </cell>
          <cell r="S269">
            <v>-7.0000000000000007E-2</v>
          </cell>
          <cell r="T269">
            <v>-0.35</v>
          </cell>
        </row>
        <row r="270">
          <cell r="D270" t="str">
            <v>Total GBL</v>
          </cell>
          <cell r="E270"/>
          <cell r="F270">
            <v>0</v>
          </cell>
          <cell r="G270">
            <v>0</v>
          </cell>
          <cell r="H270">
            <v>0</v>
          </cell>
          <cell r="I270">
            <v>0</v>
          </cell>
          <cell r="J270">
            <v>0</v>
          </cell>
          <cell r="K270">
            <v>0</v>
          </cell>
          <cell r="L270">
            <v>0</v>
          </cell>
          <cell r="M270"/>
          <cell r="N270">
            <v>0.03</v>
          </cell>
          <cell r="O270">
            <v>0</v>
          </cell>
          <cell r="P270">
            <v>-0.1</v>
          </cell>
          <cell r="Q270">
            <v>-0.28000000000000003</v>
          </cell>
          <cell r="R270">
            <v>0.03</v>
          </cell>
          <cell r="S270">
            <v>-7.0000000000000007E-2</v>
          </cell>
          <cell r="T270">
            <v>-0.35</v>
          </cell>
        </row>
        <row r="271">
          <cell r="D271"/>
          <cell r="E271"/>
          <cell r="F271"/>
          <cell r="G271"/>
          <cell r="H271"/>
          <cell r="I271"/>
          <cell r="J271"/>
          <cell r="K271"/>
          <cell r="L271"/>
          <cell r="M271"/>
          <cell r="N271"/>
          <cell r="O271"/>
          <cell r="P271"/>
          <cell r="Q271"/>
          <cell r="R271"/>
          <cell r="S271"/>
          <cell r="T271"/>
        </row>
        <row r="272">
          <cell r="D272" t="str">
            <v>Alternative and other investments</v>
          </cell>
          <cell r="E272"/>
          <cell r="F272">
            <v>0</v>
          </cell>
          <cell r="G272">
            <v>0</v>
          </cell>
          <cell r="H272">
            <v>0</v>
          </cell>
          <cell r="I272">
            <v>0</v>
          </cell>
          <cell r="J272">
            <v>0</v>
          </cell>
          <cell r="K272">
            <v>0</v>
          </cell>
          <cell r="L272">
            <v>0</v>
          </cell>
          <cell r="M272"/>
          <cell r="N272">
            <v>0</v>
          </cell>
          <cell r="O272">
            <v>0</v>
          </cell>
          <cell r="P272">
            <v>0</v>
          </cell>
          <cell r="Q272">
            <v>0</v>
          </cell>
          <cell r="R272">
            <v>0</v>
          </cell>
          <cell r="S272">
            <v>0</v>
          </cell>
          <cell r="T272">
            <v>0</v>
          </cell>
        </row>
        <row r="273">
          <cell r="D273" t="str">
            <v>Corporate operations</v>
          </cell>
          <cell r="E273"/>
          <cell r="F273">
            <v>0</v>
          </cell>
          <cell r="G273">
            <v>0</v>
          </cell>
          <cell r="H273">
            <v>0</v>
          </cell>
          <cell r="I273">
            <v>0</v>
          </cell>
          <cell r="J273">
            <v>0</v>
          </cell>
          <cell r="K273">
            <v>0</v>
          </cell>
          <cell r="L273">
            <v>0</v>
          </cell>
          <cell r="M273"/>
          <cell r="N273">
            <v>0</v>
          </cell>
          <cell r="O273">
            <v>0</v>
          </cell>
          <cell r="P273">
            <v>0</v>
          </cell>
          <cell r="Q273">
            <v>0</v>
          </cell>
          <cell r="R273">
            <v>0</v>
          </cell>
          <cell r="S273">
            <v>0</v>
          </cell>
          <cell r="T273">
            <v>0</v>
          </cell>
        </row>
        <row r="274">
          <cell r="D274"/>
          <cell r="E274"/>
          <cell r="F274"/>
          <cell r="G274"/>
          <cell r="H274"/>
          <cell r="I274"/>
          <cell r="J274"/>
          <cell r="K274"/>
          <cell r="L274"/>
          <cell r="M274"/>
          <cell r="N274"/>
          <cell r="O274"/>
          <cell r="P274"/>
          <cell r="Q274"/>
          <cell r="R274"/>
          <cell r="S274"/>
          <cell r="T274"/>
        </row>
        <row r="275">
          <cell r="D275" t="str">
            <v>Total PFC</v>
          </cell>
          <cell r="E275"/>
          <cell r="F275">
            <v>-7.0000000000000007E-2</v>
          </cell>
          <cell r="G275">
            <v>0</v>
          </cell>
          <cell r="H275">
            <v>0</v>
          </cell>
          <cell r="I275">
            <v>0</v>
          </cell>
          <cell r="J275">
            <v>-7.0000000000000007E-2</v>
          </cell>
          <cell r="K275">
            <v>-7.0000000000000007E-2</v>
          </cell>
          <cell r="L275">
            <v>-7.0000000000000007E-2</v>
          </cell>
          <cell r="M275"/>
          <cell r="N275">
            <v>-0.15</v>
          </cell>
          <cell r="O275">
            <v>-0.26</v>
          </cell>
          <cell r="P275">
            <v>-0.19</v>
          </cell>
          <cell r="Q275">
            <v>-0.54</v>
          </cell>
          <cell r="R275">
            <v>-0.41000000000000003</v>
          </cell>
          <cell r="S275">
            <v>-0.6</v>
          </cell>
          <cell r="T275">
            <v>-1.1399999999999999</v>
          </cell>
        </row>
        <row r="276">
          <cell r="D276"/>
          <cell r="E276"/>
          <cell r="F276"/>
          <cell r="G276"/>
          <cell r="H276"/>
          <cell r="I276"/>
          <cell r="J276"/>
          <cell r="K276"/>
          <cell r="L276"/>
          <cell r="M276"/>
          <cell r="N276"/>
          <cell r="O276"/>
          <cell r="P276"/>
          <cell r="Q276"/>
          <cell r="R276"/>
          <cell r="S276"/>
          <cell r="T276"/>
        </row>
        <row r="277">
          <cell r="D277" t="str">
            <v>NON-PFC</v>
          </cell>
          <cell r="E277"/>
          <cell r="F277"/>
          <cell r="G277"/>
          <cell r="H277"/>
          <cell r="I277"/>
          <cell r="J277"/>
          <cell r="K277"/>
          <cell r="L277"/>
          <cell r="M277"/>
          <cell r="N277"/>
          <cell r="O277"/>
          <cell r="P277"/>
          <cell r="Q277"/>
          <cell r="R277"/>
          <cell r="S277"/>
          <cell r="T277"/>
        </row>
        <row r="278">
          <cell r="D278" t="str">
            <v>Sagard and Power Sustainable</v>
          </cell>
          <cell r="E278"/>
          <cell r="F278">
            <v>-6.9999999999999993E-2</v>
          </cell>
          <cell r="G278">
            <v>0</v>
          </cell>
          <cell r="H278">
            <v>0</v>
          </cell>
          <cell r="I278">
            <v>0</v>
          </cell>
          <cell r="J278">
            <v>-6.9999999999999993E-2</v>
          </cell>
          <cell r="K278">
            <v>-6.9999999999999993E-2</v>
          </cell>
          <cell r="L278">
            <v>-6.9999999999999993E-2</v>
          </cell>
          <cell r="M278"/>
          <cell r="N278">
            <v>-0.02</v>
          </cell>
          <cell r="O278">
            <v>0.08</v>
          </cell>
          <cell r="P278">
            <v>-0.06</v>
          </cell>
          <cell r="Q278">
            <v>-0.18</v>
          </cell>
          <cell r="R278">
            <v>0.06</v>
          </cell>
          <cell r="S278">
            <v>0</v>
          </cell>
          <cell r="T278">
            <v>-0.18</v>
          </cell>
        </row>
        <row r="279">
          <cell r="D279" t="str">
            <v>Standalone businesses</v>
          </cell>
          <cell r="E279"/>
          <cell r="F279">
            <v>0</v>
          </cell>
          <cell r="G279">
            <v>0</v>
          </cell>
          <cell r="H279">
            <v>0</v>
          </cell>
          <cell r="I279">
            <v>0</v>
          </cell>
          <cell r="J279">
            <v>0</v>
          </cell>
          <cell r="K279">
            <v>0</v>
          </cell>
          <cell r="L279">
            <v>0</v>
          </cell>
          <cell r="M279"/>
          <cell r="N279">
            <v>0.02</v>
          </cell>
          <cell r="O279">
            <v>0</v>
          </cell>
          <cell r="P279">
            <v>0</v>
          </cell>
          <cell r="Q279">
            <v>0</v>
          </cell>
          <cell r="R279">
            <v>0.02</v>
          </cell>
          <cell r="S279">
            <v>0.02</v>
          </cell>
          <cell r="T279">
            <v>0.02</v>
          </cell>
        </row>
        <row r="280">
          <cell r="D280" t="str">
            <v>ChinaAMC</v>
          </cell>
          <cell r="E280"/>
          <cell r="F280">
            <v>0</v>
          </cell>
          <cell r="G280">
            <v>0</v>
          </cell>
          <cell r="H280">
            <v>0</v>
          </cell>
          <cell r="I280">
            <v>0</v>
          </cell>
          <cell r="J280">
            <v>0</v>
          </cell>
          <cell r="K280">
            <v>0</v>
          </cell>
          <cell r="L280">
            <v>0</v>
          </cell>
          <cell r="M280"/>
          <cell r="N280">
            <v>0</v>
          </cell>
          <cell r="O280">
            <v>0</v>
          </cell>
          <cell r="P280">
            <v>0</v>
          </cell>
          <cell r="Q280">
            <v>0</v>
          </cell>
          <cell r="R280">
            <v>0</v>
          </cell>
          <cell r="S280">
            <v>0</v>
          </cell>
          <cell r="T280">
            <v>0</v>
          </cell>
        </row>
        <row r="281">
          <cell r="D281" t="str">
            <v>PCC Corporate operations</v>
          </cell>
          <cell r="E281"/>
          <cell r="F281">
            <v>0</v>
          </cell>
          <cell r="G281">
            <v>0</v>
          </cell>
          <cell r="H281">
            <v>0</v>
          </cell>
          <cell r="I281">
            <v>0</v>
          </cell>
          <cell r="J281">
            <v>0</v>
          </cell>
          <cell r="K281">
            <v>0</v>
          </cell>
          <cell r="L281">
            <v>0</v>
          </cell>
          <cell r="M281"/>
          <cell r="N281">
            <v>0</v>
          </cell>
          <cell r="O281">
            <v>0</v>
          </cell>
          <cell r="P281">
            <v>0</v>
          </cell>
          <cell r="Q281">
            <v>0</v>
          </cell>
          <cell r="R281">
            <v>0</v>
          </cell>
          <cell r="S281">
            <v>0</v>
          </cell>
          <cell r="T281">
            <v>0</v>
          </cell>
        </row>
        <row r="282">
          <cell r="D282"/>
          <cell r="E282"/>
          <cell r="F282"/>
          <cell r="G282"/>
          <cell r="H282"/>
          <cell r="I282"/>
          <cell r="J282"/>
          <cell r="K282"/>
          <cell r="L282"/>
          <cell r="M282"/>
          <cell r="N282"/>
          <cell r="O282"/>
          <cell r="P282"/>
          <cell r="Q282"/>
          <cell r="R282"/>
          <cell r="S282"/>
          <cell r="T282"/>
        </row>
        <row r="283">
          <cell r="D283" t="str">
            <v>Adjustments</v>
          </cell>
          <cell r="E283"/>
          <cell r="F283">
            <v>-0.14000000000000001</v>
          </cell>
          <cell r="G283">
            <v>0</v>
          </cell>
          <cell r="H283">
            <v>0</v>
          </cell>
          <cell r="I283">
            <v>0</v>
          </cell>
          <cell r="J283">
            <v>-0.14000000000000001</v>
          </cell>
          <cell r="K283">
            <v>-0.14000000000000001</v>
          </cell>
          <cell r="L283">
            <v>-0.14000000000000001</v>
          </cell>
          <cell r="M283"/>
          <cell r="N283">
            <v>-0.15</v>
          </cell>
          <cell r="O283">
            <v>-0.18000000000000002</v>
          </cell>
          <cell r="P283">
            <v>-0.25</v>
          </cell>
          <cell r="Q283">
            <v>-0.72</v>
          </cell>
          <cell r="R283">
            <v>-0.33</v>
          </cell>
          <cell r="S283">
            <v>-0.57999999999999996</v>
          </cell>
          <cell r="T283">
            <v>-1.3</v>
          </cell>
        </row>
        <row r="284">
          <cell r="D284"/>
          <cell r="E284"/>
          <cell r="F284"/>
          <cell r="G284"/>
          <cell r="H284"/>
          <cell r="I284"/>
          <cell r="J284"/>
          <cell r="K284"/>
          <cell r="L284"/>
          <cell r="M284"/>
          <cell r="N284"/>
          <cell r="O284"/>
          <cell r="P284"/>
          <cell r="Q284"/>
          <cell r="R284"/>
          <cell r="S284"/>
          <cell r="T284"/>
        </row>
        <row r="285">
          <cell r="D285" t="str">
            <v>Effect of conso adj p/s</v>
          </cell>
          <cell r="E285"/>
          <cell r="F285">
            <v>-0.02</v>
          </cell>
          <cell r="G285">
            <v>0</v>
          </cell>
          <cell r="H285">
            <v>0</v>
          </cell>
          <cell r="I285">
            <v>0</v>
          </cell>
          <cell r="J285">
            <v>-0.02</v>
          </cell>
          <cell r="K285">
            <v>-0.02</v>
          </cell>
          <cell r="L285">
            <v>-0.02</v>
          </cell>
          <cell r="M285"/>
          <cell r="N285">
            <v>0.03</v>
          </cell>
          <cell r="O285">
            <v>0.02</v>
          </cell>
          <cell r="P285">
            <v>-0.11</v>
          </cell>
          <cell r="Q285">
            <v>-0.35000000000000003</v>
          </cell>
          <cell r="R285">
            <v>0.05</v>
          </cell>
          <cell r="S285">
            <v>-6.0000000000000005E-2</v>
          </cell>
          <cell r="T285">
            <v>-0.41</v>
          </cell>
        </row>
        <row r="286">
          <cell r="D286"/>
          <cell r="E286"/>
          <cell r="F286"/>
          <cell r="G286"/>
          <cell r="H286"/>
          <cell r="I286"/>
          <cell r="J286"/>
          <cell r="K286"/>
          <cell r="L286"/>
          <cell r="M286"/>
          <cell r="N286"/>
          <cell r="O286"/>
          <cell r="P286"/>
          <cell r="Q286"/>
          <cell r="R286"/>
          <cell r="S286"/>
          <cell r="T286"/>
        </row>
        <row r="287">
          <cell r="D287" t="str">
            <v>Alternative asset management platforms</v>
          </cell>
          <cell r="E287"/>
          <cell r="F287"/>
          <cell r="G287"/>
          <cell r="H287"/>
          <cell r="I287"/>
          <cell r="J287"/>
          <cell r="K287"/>
          <cell r="L287"/>
          <cell r="M287"/>
          <cell r="N287"/>
          <cell r="O287"/>
          <cell r="P287"/>
          <cell r="Q287"/>
          <cell r="R287"/>
          <cell r="S287"/>
          <cell r="T287"/>
        </row>
        <row r="288">
          <cell r="D288" t="str">
            <v>Asset management activities</v>
          </cell>
          <cell r="E288"/>
          <cell r="F288"/>
          <cell r="G288"/>
          <cell r="H288"/>
          <cell r="I288"/>
          <cell r="J288"/>
          <cell r="K288"/>
          <cell r="L288"/>
          <cell r="M288"/>
          <cell r="N288"/>
          <cell r="O288"/>
          <cell r="P288"/>
          <cell r="Q288"/>
          <cell r="R288"/>
          <cell r="S288"/>
          <cell r="T288"/>
        </row>
        <row r="289">
          <cell r="D289" t="str">
            <v>Sagard</v>
          </cell>
          <cell r="E289"/>
          <cell r="F289"/>
          <cell r="G289"/>
          <cell r="H289"/>
          <cell r="I289"/>
          <cell r="J289"/>
          <cell r="K289"/>
          <cell r="L289"/>
          <cell r="M289"/>
          <cell r="N289"/>
          <cell r="O289"/>
          <cell r="P289"/>
          <cell r="Q289"/>
          <cell r="R289"/>
          <cell r="S289"/>
          <cell r="T289"/>
        </row>
        <row r="290">
          <cell r="D290" t="str">
            <v>Management fees</v>
          </cell>
          <cell r="E290"/>
          <cell r="F290">
            <v>73</v>
          </cell>
          <cell r="G290">
            <v>0</v>
          </cell>
          <cell r="H290">
            <v>0</v>
          </cell>
          <cell r="I290">
            <v>0</v>
          </cell>
          <cell r="J290">
            <v>73</v>
          </cell>
          <cell r="K290">
            <v>73</v>
          </cell>
          <cell r="L290">
            <v>73</v>
          </cell>
          <cell r="M290"/>
          <cell r="N290">
            <v>59</v>
          </cell>
          <cell r="O290">
            <v>67</v>
          </cell>
          <cell r="P290">
            <v>68</v>
          </cell>
          <cell r="Q290">
            <v>74</v>
          </cell>
          <cell r="R290">
            <v>126</v>
          </cell>
          <cell r="S290">
            <v>194</v>
          </cell>
          <cell r="T290">
            <v>268</v>
          </cell>
        </row>
        <row r="291">
          <cell r="D291" t="str">
            <v>Platform expenses - Sagard</v>
          </cell>
          <cell r="E291"/>
          <cell r="F291">
            <v>-80</v>
          </cell>
          <cell r="G291">
            <v>0</v>
          </cell>
          <cell r="H291">
            <v>0</v>
          </cell>
          <cell r="I291">
            <v>0</v>
          </cell>
          <cell r="J291">
            <v>-80</v>
          </cell>
          <cell r="K291">
            <v>-80</v>
          </cell>
          <cell r="L291">
            <v>-80</v>
          </cell>
          <cell r="M291"/>
          <cell r="N291">
            <v>-67</v>
          </cell>
          <cell r="O291">
            <v>-70</v>
          </cell>
          <cell r="P291">
            <v>-73</v>
          </cell>
          <cell r="Q291">
            <v>-83</v>
          </cell>
          <cell r="R291">
            <v>-137</v>
          </cell>
          <cell r="S291">
            <v>-210</v>
          </cell>
          <cell r="T291">
            <v>-293</v>
          </cell>
        </row>
        <row r="292">
          <cell r="D292" t="str">
            <v>Fee-related earnings - Sagard</v>
          </cell>
          <cell r="E292"/>
          <cell r="F292">
            <v>-7</v>
          </cell>
          <cell r="G292">
            <v>0</v>
          </cell>
          <cell r="H292">
            <v>0</v>
          </cell>
          <cell r="I292">
            <v>0</v>
          </cell>
          <cell r="J292">
            <v>-7</v>
          </cell>
          <cell r="K292">
            <v>-7</v>
          </cell>
          <cell r="L292">
            <v>-7</v>
          </cell>
          <cell r="M292"/>
          <cell r="N292">
            <v>-8</v>
          </cell>
          <cell r="O292">
            <v>-3</v>
          </cell>
          <cell r="P292">
            <v>-5</v>
          </cell>
          <cell r="Q292">
            <v>-9</v>
          </cell>
          <cell r="R292">
            <v>-11</v>
          </cell>
          <cell r="S292">
            <v>-16</v>
          </cell>
          <cell r="T292">
            <v>-25</v>
          </cell>
        </row>
        <row r="293">
          <cell r="D293" t="str">
            <v>Net carried interest</v>
          </cell>
          <cell r="E293"/>
          <cell r="F293">
            <v>6</v>
          </cell>
          <cell r="G293">
            <v>0</v>
          </cell>
          <cell r="H293">
            <v>0</v>
          </cell>
          <cell r="I293">
            <v>0</v>
          </cell>
          <cell r="J293">
            <v>6</v>
          </cell>
          <cell r="K293">
            <v>6</v>
          </cell>
          <cell r="L293">
            <v>6</v>
          </cell>
          <cell r="M293"/>
          <cell r="N293">
            <v>4</v>
          </cell>
          <cell r="O293">
            <v>30</v>
          </cell>
          <cell r="P293">
            <v>45</v>
          </cell>
          <cell r="Q293">
            <v>10</v>
          </cell>
          <cell r="R293">
            <v>34</v>
          </cell>
          <cell r="S293">
            <v>79</v>
          </cell>
          <cell r="T293">
            <v>89</v>
          </cell>
        </row>
        <row r="294">
          <cell r="D294" t="str">
            <v>Share-based compensation</v>
          </cell>
          <cell r="E294"/>
          <cell r="F294">
            <v>-5</v>
          </cell>
          <cell r="G294">
            <v>0</v>
          </cell>
          <cell r="H294">
            <v>0</v>
          </cell>
          <cell r="I294">
            <v>0</v>
          </cell>
          <cell r="J294">
            <v>-5</v>
          </cell>
          <cell r="K294">
            <v>-5</v>
          </cell>
          <cell r="L294">
            <v>-5</v>
          </cell>
          <cell r="M294"/>
          <cell r="N294">
            <v>-6</v>
          </cell>
          <cell r="O294">
            <v>-1</v>
          </cell>
          <cell r="P294">
            <v>0</v>
          </cell>
          <cell r="Q294">
            <v>-1</v>
          </cell>
          <cell r="R294">
            <v>-7</v>
          </cell>
          <cell r="S294">
            <v>-7</v>
          </cell>
          <cell r="T294">
            <v>-8</v>
          </cell>
        </row>
        <row r="295">
          <cell r="D295" t="str">
            <v>Intangible asset depreciation</v>
          </cell>
          <cell r="E295"/>
          <cell r="F295">
            <v>-5</v>
          </cell>
          <cell r="G295">
            <v>0</v>
          </cell>
          <cell r="H295">
            <v>0</v>
          </cell>
          <cell r="I295">
            <v>0</v>
          </cell>
          <cell r="J295">
            <v>-5</v>
          </cell>
          <cell r="K295">
            <v>-5</v>
          </cell>
          <cell r="L295">
            <v>-5</v>
          </cell>
          <cell r="M295"/>
          <cell r="N295">
            <v>-1</v>
          </cell>
          <cell r="O295">
            <v>-2</v>
          </cell>
          <cell r="P295">
            <v>-5</v>
          </cell>
          <cell r="Q295">
            <v>-4</v>
          </cell>
          <cell r="R295">
            <v>-3</v>
          </cell>
          <cell r="S295">
            <v>-8</v>
          </cell>
          <cell r="T295">
            <v>-12</v>
          </cell>
        </row>
        <row r="296">
          <cell r="D296" t="str">
            <v>Foreign exchange (loss) gain</v>
          </cell>
          <cell r="E296"/>
          <cell r="F296">
            <v>-1</v>
          </cell>
          <cell r="G296">
            <v>0</v>
          </cell>
          <cell r="H296">
            <v>0</v>
          </cell>
          <cell r="I296">
            <v>0</v>
          </cell>
          <cell r="J296">
            <v>-1</v>
          </cell>
          <cell r="K296">
            <v>-1</v>
          </cell>
          <cell r="L296">
            <v>-1</v>
          </cell>
          <cell r="M296"/>
          <cell r="N296">
            <v>0</v>
          </cell>
          <cell r="O296">
            <v>3</v>
          </cell>
          <cell r="P296">
            <v>-1</v>
          </cell>
          <cell r="Q296">
            <v>0</v>
          </cell>
          <cell r="R296">
            <v>3</v>
          </cell>
          <cell r="S296">
            <v>2</v>
          </cell>
          <cell r="T296">
            <v>2</v>
          </cell>
        </row>
        <row r="297">
          <cell r="D297" t="str">
            <v>Net interest income (expense)</v>
          </cell>
          <cell r="E297"/>
          <cell r="F297">
            <v>0</v>
          </cell>
          <cell r="G297">
            <v>0</v>
          </cell>
          <cell r="H297">
            <v>0</v>
          </cell>
          <cell r="I297">
            <v>0</v>
          </cell>
          <cell r="J297">
            <v>0</v>
          </cell>
          <cell r="K297">
            <v>0</v>
          </cell>
          <cell r="L297">
            <v>0</v>
          </cell>
          <cell r="M297"/>
          <cell r="N297">
            <v>2</v>
          </cell>
          <cell r="O297">
            <v>2</v>
          </cell>
          <cell r="P297">
            <v>1</v>
          </cell>
          <cell r="Q297">
            <v>1</v>
          </cell>
          <cell r="R297">
            <v>4</v>
          </cell>
          <cell r="S297">
            <v>5</v>
          </cell>
          <cell r="T297">
            <v>6</v>
          </cell>
        </row>
        <row r="298">
          <cell r="D298" t="str">
            <v>Acquisition related expenses</v>
          </cell>
          <cell r="E298"/>
          <cell r="F298">
            <v>-3</v>
          </cell>
          <cell r="G298">
            <v>0</v>
          </cell>
          <cell r="H298">
            <v>0</v>
          </cell>
          <cell r="I298">
            <v>0</v>
          </cell>
          <cell r="J298">
            <v>-3</v>
          </cell>
          <cell r="K298">
            <v>-3</v>
          </cell>
          <cell r="L298">
            <v>-3</v>
          </cell>
          <cell r="M298"/>
          <cell r="N298">
            <v>-2</v>
          </cell>
          <cell r="O298">
            <v>-4</v>
          </cell>
          <cell r="P298">
            <v>-8</v>
          </cell>
          <cell r="Q298">
            <v>-5</v>
          </cell>
          <cell r="R298">
            <v>-6</v>
          </cell>
          <cell r="S298">
            <v>-14</v>
          </cell>
          <cell r="T298">
            <v>-19</v>
          </cell>
        </row>
        <row r="299">
          <cell r="D299" t="str">
            <v>Changes in FV of NCI liabilities</v>
          </cell>
          <cell r="E299"/>
          <cell r="F299">
            <v>2</v>
          </cell>
          <cell r="G299">
            <v>0</v>
          </cell>
          <cell r="H299">
            <v>0</v>
          </cell>
          <cell r="I299">
            <v>0</v>
          </cell>
          <cell r="J299">
            <v>2</v>
          </cell>
          <cell r="K299">
            <v>2</v>
          </cell>
          <cell r="L299">
            <v>2</v>
          </cell>
          <cell r="M299"/>
          <cell r="N299">
            <v>0</v>
          </cell>
          <cell r="O299">
            <v>2</v>
          </cell>
          <cell r="P299">
            <v>-22</v>
          </cell>
          <cell r="Q299">
            <v>3</v>
          </cell>
          <cell r="R299">
            <v>2</v>
          </cell>
          <cell r="S299">
            <v>-20</v>
          </cell>
          <cell r="T299">
            <v>-17</v>
          </cell>
        </row>
        <row r="300">
          <cell r="D300" t="str">
            <v>Other operating expenses below FRE</v>
          </cell>
          <cell r="E300"/>
          <cell r="F300">
            <v>-2</v>
          </cell>
          <cell r="G300">
            <v>0</v>
          </cell>
          <cell r="H300">
            <v>0</v>
          </cell>
          <cell r="I300">
            <v>0</v>
          </cell>
          <cell r="J300">
            <v>-2</v>
          </cell>
          <cell r="K300">
            <v>-2</v>
          </cell>
          <cell r="L300">
            <v>-2</v>
          </cell>
          <cell r="M300"/>
          <cell r="N300">
            <v>-1</v>
          </cell>
          <cell r="O300">
            <v>-1</v>
          </cell>
          <cell r="P300">
            <v>-1</v>
          </cell>
          <cell r="Q300">
            <v>-2</v>
          </cell>
          <cell r="R300">
            <v>-2</v>
          </cell>
          <cell r="S300">
            <v>-3</v>
          </cell>
          <cell r="T300">
            <v>-5</v>
          </cell>
        </row>
        <row r="301">
          <cell r="D301" t="str">
            <v>Income taxes and other - Sagard</v>
          </cell>
          <cell r="E301"/>
          <cell r="F301">
            <v>7</v>
          </cell>
          <cell r="G301">
            <v>0</v>
          </cell>
          <cell r="H301">
            <v>0</v>
          </cell>
          <cell r="I301">
            <v>0</v>
          </cell>
          <cell r="J301">
            <v>7</v>
          </cell>
          <cell r="K301">
            <v>7</v>
          </cell>
          <cell r="L301">
            <v>7</v>
          </cell>
          <cell r="M301"/>
          <cell r="N301">
            <v>0</v>
          </cell>
          <cell r="O301">
            <v>-6</v>
          </cell>
          <cell r="P301">
            <v>-6</v>
          </cell>
          <cell r="Q301">
            <v>13</v>
          </cell>
          <cell r="R301">
            <v>-6</v>
          </cell>
          <cell r="S301">
            <v>-12</v>
          </cell>
          <cell r="T301">
            <v>1</v>
          </cell>
        </row>
        <row r="302">
          <cell r="D302"/>
          <cell r="E302"/>
          <cell r="F302">
            <v>-8</v>
          </cell>
          <cell r="G302">
            <v>0</v>
          </cell>
          <cell r="H302">
            <v>0</v>
          </cell>
          <cell r="I302">
            <v>0</v>
          </cell>
          <cell r="J302">
            <v>-8</v>
          </cell>
          <cell r="K302">
            <v>-8</v>
          </cell>
          <cell r="L302">
            <v>-8</v>
          </cell>
          <cell r="M302"/>
          <cell r="N302">
            <v>-12</v>
          </cell>
          <cell r="O302">
            <v>20</v>
          </cell>
          <cell r="P302">
            <v>-2</v>
          </cell>
          <cell r="Q302">
            <v>6</v>
          </cell>
          <cell r="R302">
            <v>8</v>
          </cell>
          <cell r="S302">
            <v>6</v>
          </cell>
          <cell r="T302">
            <v>12</v>
          </cell>
        </row>
        <row r="303">
          <cell r="D303" t="str">
            <v>Earnings (loss) from Private Wealth and other platforms</v>
          </cell>
          <cell r="E303"/>
          <cell r="F303">
            <v>-1</v>
          </cell>
          <cell r="G303">
            <v>0</v>
          </cell>
          <cell r="H303">
            <v>0</v>
          </cell>
          <cell r="I303">
            <v>0</v>
          </cell>
          <cell r="J303">
            <v>-1</v>
          </cell>
          <cell r="K303">
            <v>-1</v>
          </cell>
          <cell r="L303">
            <v>-1</v>
          </cell>
          <cell r="M303"/>
          <cell r="N303">
            <v>0</v>
          </cell>
          <cell r="O303">
            <v>0</v>
          </cell>
          <cell r="P303">
            <v>1</v>
          </cell>
          <cell r="Q303">
            <v>0</v>
          </cell>
          <cell r="R303">
            <v>0</v>
          </cell>
          <cell r="S303">
            <v>1</v>
          </cell>
          <cell r="T303">
            <v>1</v>
          </cell>
        </row>
        <row r="304">
          <cell r="D304" t="str">
            <v>Non-controlling interest</v>
          </cell>
          <cell r="E304"/>
          <cell r="F304">
            <v>4</v>
          </cell>
          <cell r="G304">
            <v>0</v>
          </cell>
          <cell r="H304">
            <v>0</v>
          </cell>
          <cell r="I304">
            <v>0</v>
          </cell>
          <cell r="J304">
            <v>4</v>
          </cell>
          <cell r="K304">
            <v>4</v>
          </cell>
          <cell r="L304">
            <v>4</v>
          </cell>
          <cell r="M304"/>
          <cell r="N304">
            <v>8</v>
          </cell>
          <cell r="O304">
            <v>-12</v>
          </cell>
          <cell r="P304">
            <v>2</v>
          </cell>
          <cell r="Q304">
            <v>3</v>
          </cell>
          <cell r="R304">
            <v>-4</v>
          </cell>
          <cell r="S304">
            <v>-2</v>
          </cell>
          <cell r="T304">
            <v>1</v>
          </cell>
        </row>
        <row r="305">
          <cell r="D305" t="str">
            <v>Asset management - Sagard</v>
          </cell>
          <cell r="E305"/>
          <cell r="F305">
            <v>-5</v>
          </cell>
          <cell r="G305">
            <v>0</v>
          </cell>
          <cell r="H305">
            <v>0</v>
          </cell>
          <cell r="I305">
            <v>0</v>
          </cell>
          <cell r="J305">
            <v>-5</v>
          </cell>
          <cell r="K305">
            <v>-5</v>
          </cell>
          <cell r="L305">
            <v>-5</v>
          </cell>
          <cell r="M305"/>
          <cell r="N305">
            <v>-4</v>
          </cell>
          <cell r="O305">
            <v>8</v>
          </cell>
          <cell r="P305">
            <v>1</v>
          </cell>
          <cell r="Q305">
            <v>9</v>
          </cell>
          <cell r="R305">
            <v>4</v>
          </cell>
          <cell r="S305">
            <v>5</v>
          </cell>
          <cell r="T305">
            <v>14</v>
          </cell>
        </row>
        <row r="306">
          <cell r="D306"/>
          <cell r="E306"/>
          <cell r="F306"/>
          <cell r="G306"/>
          <cell r="H306"/>
          <cell r="I306"/>
          <cell r="J306"/>
          <cell r="K306"/>
          <cell r="L306"/>
          <cell r="M306"/>
          <cell r="N306"/>
          <cell r="O306"/>
          <cell r="P306"/>
          <cell r="Q306"/>
          <cell r="R306"/>
          <cell r="S306"/>
          <cell r="T306"/>
        </row>
        <row r="307">
          <cell r="D307" t="str">
            <v>Power Sustainable</v>
          </cell>
          <cell r="E307"/>
          <cell r="F307"/>
          <cell r="G307"/>
          <cell r="H307"/>
          <cell r="I307"/>
          <cell r="J307"/>
          <cell r="K307"/>
          <cell r="L307"/>
          <cell r="M307"/>
          <cell r="N307"/>
          <cell r="O307"/>
          <cell r="P307"/>
          <cell r="Q307"/>
          <cell r="R307"/>
          <cell r="S307"/>
          <cell r="T307"/>
        </row>
        <row r="308">
          <cell r="D308" t="str">
            <v>Management and other fees</v>
          </cell>
          <cell r="E308"/>
          <cell r="F308">
            <v>10</v>
          </cell>
          <cell r="G308">
            <v>0</v>
          </cell>
          <cell r="H308">
            <v>0</v>
          </cell>
          <cell r="I308">
            <v>0</v>
          </cell>
          <cell r="J308">
            <v>10</v>
          </cell>
          <cell r="K308">
            <v>10</v>
          </cell>
          <cell r="L308">
            <v>10</v>
          </cell>
          <cell r="M308"/>
          <cell r="N308">
            <v>7</v>
          </cell>
          <cell r="O308">
            <v>10</v>
          </cell>
          <cell r="P308">
            <v>9</v>
          </cell>
          <cell r="Q308">
            <v>9</v>
          </cell>
          <cell r="R308">
            <v>17</v>
          </cell>
          <cell r="S308">
            <v>26</v>
          </cell>
          <cell r="T308">
            <v>35</v>
          </cell>
        </row>
        <row r="309">
          <cell r="D309" t="str">
            <v>Platform expenses</v>
          </cell>
          <cell r="E309"/>
          <cell r="F309">
            <v>-17</v>
          </cell>
          <cell r="G309">
            <v>0</v>
          </cell>
          <cell r="H309">
            <v>0</v>
          </cell>
          <cell r="I309">
            <v>0</v>
          </cell>
          <cell r="J309">
            <v>-17</v>
          </cell>
          <cell r="K309">
            <v>-17</v>
          </cell>
          <cell r="L309">
            <v>-17</v>
          </cell>
          <cell r="M309"/>
          <cell r="N309">
            <v>-14</v>
          </cell>
          <cell r="O309">
            <v>-16</v>
          </cell>
          <cell r="P309">
            <v>-16</v>
          </cell>
          <cell r="Q309">
            <v>-20</v>
          </cell>
          <cell r="R309">
            <v>-30</v>
          </cell>
          <cell r="S309">
            <v>-46</v>
          </cell>
          <cell r="T309">
            <v>-66</v>
          </cell>
        </row>
        <row r="310">
          <cell r="D310" t="str">
            <v>Fee-related earnings</v>
          </cell>
          <cell r="E310"/>
          <cell r="F310">
            <v>-7</v>
          </cell>
          <cell r="G310">
            <v>0</v>
          </cell>
          <cell r="H310">
            <v>0</v>
          </cell>
          <cell r="I310">
            <v>0</v>
          </cell>
          <cell r="J310">
            <v>-7</v>
          </cell>
          <cell r="K310">
            <v>-7</v>
          </cell>
          <cell r="L310">
            <v>-7</v>
          </cell>
          <cell r="M310"/>
          <cell r="N310">
            <v>-7</v>
          </cell>
          <cell r="O310">
            <v>-6</v>
          </cell>
          <cell r="P310">
            <v>-7</v>
          </cell>
          <cell r="Q310">
            <v>-11</v>
          </cell>
          <cell r="R310">
            <v>-13</v>
          </cell>
          <cell r="S310">
            <v>-20</v>
          </cell>
          <cell r="T310">
            <v>-31</v>
          </cell>
        </row>
        <row r="311">
          <cell r="D311" t="str">
            <v>Net performance fees and carried interest</v>
          </cell>
          <cell r="E311"/>
          <cell r="F311">
            <v>3</v>
          </cell>
          <cell r="G311">
            <v>0</v>
          </cell>
          <cell r="H311">
            <v>0</v>
          </cell>
          <cell r="I311">
            <v>0</v>
          </cell>
          <cell r="J311">
            <v>3</v>
          </cell>
          <cell r="K311">
            <v>3</v>
          </cell>
          <cell r="L311">
            <v>3</v>
          </cell>
          <cell r="M311"/>
          <cell r="N311">
            <v>-3</v>
          </cell>
          <cell r="O311">
            <v>-4</v>
          </cell>
          <cell r="P311">
            <v>1</v>
          </cell>
          <cell r="Q311">
            <v>12</v>
          </cell>
          <cell r="R311">
            <v>-7</v>
          </cell>
          <cell r="S311">
            <v>-6</v>
          </cell>
          <cell r="T311">
            <v>6</v>
          </cell>
        </row>
        <row r="312">
          <cell r="D312" t="str">
            <v>Income taxes and other</v>
          </cell>
          <cell r="E312"/>
          <cell r="F312">
            <v>0</v>
          </cell>
          <cell r="G312">
            <v>0</v>
          </cell>
          <cell r="H312">
            <v>0</v>
          </cell>
          <cell r="I312">
            <v>0</v>
          </cell>
          <cell r="J312">
            <v>0</v>
          </cell>
          <cell r="K312">
            <v>0</v>
          </cell>
          <cell r="L312">
            <v>0</v>
          </cell>
          <cell r="M312"/>
          <cell r="N312">
            <v>0</v>
          </cell>
          <cell r="O312">
            <v>-2</v>
          </cell>
          <cell r="P312">
            <v>-1</v>
          </cell>
          <cell r="Q312">
            <v>-2</v>
          </cell>
          <cell r="R312">
            <v>-2</v>
          </cell>
          <cell r="S312">
            <v>-3</v>
          </cell>
          <cell r="T312">
            <v>-5</v>
          </cell>
        </row>
        <row r="313">
          <cell r="D313"/>
          <cell r="E313"/>
          <cell r="F313">
            <v>-4</v>
          </cell>
          <cell r="G313">
            <v>0</v>
          </cell>
          <cell r="H313">
            <v>0</v>
          </cell>
          <cell r="I313">
            <v>0</v>
          </cell>
          <cell r="J313">
            <v>-4</v>
          </cell>
          <cell r="K313">
            <v>-4</v>
          </cell>
          <cell r="L313">
            <v>-4</v>
          </cell>
          <cell r="M313"/>
          <cell r="N313">
            <v>-10</v>
          </cell>
          <cell r="O313">
            <v>-12</v>
          </cell>
          <cell r="P313">
            <v>-7</v>
          </cell>
          <cell r="Q313">
            <v>-1</v>
          </cell>
          <cell r="R313">
            <v>-22</v>
          </cell>
          <cell r="S313">
            <v>-29</v>
          </cell>
          <cell r="T313">
            <v>-30</v>
          </cell>
        </row>
        <row r="314">
          <cell r="D314" t="str">
            <v>Value-added service fees</v>
          </cell>
          <cell r="E314"/>
          <cell r="F314">
            <v>13</v>
          </cell>
          <cell r="G314">
            <v>0</v>
          </cell>
          <cell r="H314">
            <v>0</v>
          </cell>
          <cell r="I314">
            <v>0</v>
          </cell>
          <cell r="J314">
            <v>13</v>
          </cell>
          <cell r="K314">
            <v>13</v>
          </cell>
          <cell r="L314">
            <v>13</v>
          </cell>
          <cell r="M314"/>
          <cell r="N314">
            <v>20</v>
          </cell>
          <cell r="O314">
            <v>20</v>
          </cell>
          <cell r="P314">
            <v>18</v>
          </cell>
          <cell r="Q314">
            <v>15</v>
          </cell>
          <cell r="R314">
            <v>40</v>
          </cell>
          <cell r="S314">
            <v>58</v>
          </cell>
          <cell r="T314">
            <v>73</v>
          </cell>
        </row>
        <row r="315">
          <cell r="D315" t="str">
            <v>Related expenses</v>
          </cell>
          <cell r="E315"/>
          <cell r="F315">
            <v>-20</v>
          </cell>
          <cell r="G315">
            <v>0</v>
          </cell>
          <cell r="H315">
            <v>0</v>
          </cell>
          <cell r="I315">
            <v>0</v>
          </cell>
          <cell r="J315">
            <v>-20</v>
          </cell>
          <cell r="K315">
            <v>-20</v>
          </cell>
          <cell r="L315">
            <v>-20</v>
          </cell>
          <cell r="M315"/>
          <cell r="N315">
            <v>-18</v>
          </cell>
          <cell r="O315">
            <v>-23</v>
          </cell>
          <cell r="P315">
            <v>-23</v>
          </cell>
          <cell r="Q315">
            <v>-24</v>
          </cell>
          <cell r="R315">
            <v>-41</v>
          </cell>
          <cell r="S315">
            <v>-64</v>
          </cell>
          <cell r="T315">
            <v>-88</v>
          </cell>
        </row>
        <row r="316">
          <cell r="D316" t="str">
            <v>Earnings from dev and other</v>
          </cell>
          <cell r="E316"/>
          <cell r="F316">
            <v>-7</v>
          </cell>
          <cell r="G316">
            <v>0</v>
          </cell>
          <cell r="H316">
            <v>0</v>
          </cell>
          <cell r="I316">
            <v>0</v>
          </cell>
          <cell r="J316">
            <v>-7</v>
          </cell>
          <cell r="K316">
            <v>-7</v>
          </cell>
          <cell r="L316">
            <v>-7</v>
          </cell>
          <cell r="M316"/>
          <cell r="N316">
            <v>2</v>
          </cell>
          <cell r="O316">
            <v>-3</v>
          </cell>
          <cell r="P316">
            <v>-5</v>
          </cell>
          <cell r="Q316">
            <v>-9</v>
          </cell>
          <cell r="R316">
            <v>-1</v>
          </cell>
          <cell r="S316">
            <v>-6</v>
          </cell>
          <cell r="T316">
            <v>-15</v>
          </cell>
        </row>
        <row r="317">
          <cell r="D317" t="str">
            <v>Non-controlling interests</v>
          </cell>
          <cell r="E317"/>
          <cell r="F317">
            <v>1</v>
          </cell>
          <cell r="G317">
            <v>0</v>
          </cell>
          <cell r="H317">
            <v>0</v>
          </cell>
          <cell r="I317">
            <v>0</v>
          </cell>
          <cell r="J317">
            <v>1</v>
          </cell>
          <cell r="K317">
            <v>1</v>
          </cell>
          <cell r="L317">
            <v>1</v>
          </cell>
          <cell r="M317"/>
          <cell r="N317">
            <v>2</v>
          </cell>
          <cell r="O317">
            <v>1</v>
          </cell>
          <cell r="P317">
            <v>1</v>
          </cell>
          <cell r="Q317">
            <v>4</v>
          </cell>
          <cell r="R317">
            <v>3</v>
          </cell>
          <cell r="S317">
            <v>4</v>
          </cell>
          <cell r="T317">
            <v>8</v>
          </cell>
        </row>
        <row r="318">
          <cell r="D318" t="str">
            <v>Asset management - PSC</v>
          </cell>
          <cell r="E318"/>
          <cell r="F318">
            <v>-10</v>
          </cell>
          <cell r="G318">
            <v>0</v>
          </cell>
          <cell r="H318">
            <v>0</v>
          </cell>
          <cell r="I318">
            <v>0</v>
          </cell>
          <cell r="J318">
            <v>-10</v>
          </cell>
          <cell r="K318">
            <v>-10</v>
          </cell>
          <cell r="L318">
            <v>-10</v>
          </cell>
          <cell r="M318"/>
          <cell r="N318">
            <v>-6</v>
          </cell>
          <cell r="O318">
            <v>-14</v>
          </cell>
          <cell r="P318">
            <v>-11</v>
          </cell>
          <cell r="Q318">
            <v>-6</v>
          </cell>
          <cell r="R318">
            <v>-20</v>
          </cell>
          <cell r="S318">
            <v>-31</v>
          </cell>
          <cell r="T318">
            <v>-37</v>
          </cell>
        </row>
        <row r="319">
          <cell r="D319"/>
          <cell r="E319"/>
          <cell r="F319"/>
          <cell r="G319"/>
          <cell r="H319"/>
          <cell r="I319"/>
          <cell r="J319"/>
          <cell r="K319"/>
          <cell r="L319"/>
          <cell r="M319"/>
          <cell r="N319"/>
          <cell r="O319"/>
          <cell r="P319"/>
          <cell r="Q319"/>
          <cell r="R319"/>
          <cell r="S319"/>
          <cell r="T319"/>
        </row>
        <row r="320">
          <cell r="D320" t="str">
            <v>Asset management activities</v>
          </cell>
          <cell r="E320"/>
          <cell r="F320">
            <v>-15</v>
          </cell>
          <cell r="G320">
            <v>0</v>
          </cell>
          <cell r="H320">
            <v>0</v>
          </cell>
          <cell r="I320">
            <v>0</v>
          </cell>
          <cell r="J320">
            <v>-15</v>
          </cell>
          <cell r="K320">
            <v>-15</v>
          </cell>
          <cell r="L320">
            <v>-15</v>
          </cell>
          <cell r="M320"/>
          <cell r="N320">
            <v>-10</v>
          </cell>
          <cell r="O320">
            <v>-6</v>
          </cell>
          <cell r="P320">
            <v>-10</v>
          </cell>
          <cell r="Q320">
            <v>3</v>
          </cell>
          <cell r="R320">
            <v>-16</v>
          </cell>
          <cell r="S320">
            <v>-26</v>
          </cell>
          <cell r="T320">
            <v>-23</v>
          </cell>
        </row>
        <row r="321">
          <cell r="D321"/>
          <cell r="E321"/>
          <cell r="F321"/>
          <cell r="G321"/>
          <cell r="H321"/>
          <cell r="I321"/>
          <cell r="J321"/>
          <cell r="K321"/>
          <cell r="L321"/>
          <cell r="M321"/>
          <cell r="N321"/>
          <cell r="O321"/>
          <cell r="P321"/>
          <cell r="Q321"/>
          <cell r="R321"/>
          <cell r="S321"/>
          <cell r="T321"/>
        </row>
        <row r="322">
          <cell r="D322" t="str">
            <v>Investing activities</v>
          </cell>
          <cell r="E322"/>
          <cell r="F322"/>
          <cell r="G322"/>
          <cell r="H322"/>
          <cell r="I322"/>
          <cell r="J322"/>
          <cell r="K322"/>
          <cell r="L322"/>
          <cell r="M322"/>
          <cell r="N322"/>
          <cell r="O322"/>
          <cell r="P322"/>
          <cell r="Q322"/>
          <cell r="R322"/>
          <cell r="S322"/>
          <cell r="T322"/>
        </row>
        <row r="323">
          <cell r="D323" t="str">
            <v>Sagard</v>
          </cell>
          <cell r="E323"/>
          <cell r="F323"/>
          <cell r="G323"/>
          <cell r="H323"/>
          <cell r="I323"/>
          <cell r="J323"/>
          <cell r="K323"/>
          <cell r="L323"/>
          <cell r="M323"/>
          <cell r="N323"/>
          <cell r="O323"/>
          <cell r="P323"/>
          <cell r="Q323"/>
          <cell r="R323"/>
          <cell r="S323"/>
          <cell r="T323"/>
        </row>
        <row r="324">
          <cell r="D324" t="str">
            <v>Venture capital (fintech)</v>
          </cell>
          <cell r="E324"/>
          <cell r="F324">
            <v>1</v>
          </cell>
          <cell r="G324">
            <v>0</v>
          </cell>
          <cell r="H324">
            <v>0</v>
          </cell>
          <cell r="I324">
            <v>0</v>
          </cell>
          <cell r="J324">
            <v>1</v>
          </cell>
          <cell r="K324">
            <v>1</v>
          </cell>
          <cell r="L324">
            <v>1</v>
          </cell>
          <cell r="M324"/>
          <cell r="N324">
            <v>13</v>
          </cell>
          <cell r="O324">
            <v>-1</v>
          </cell>
          <cell r="P324">
            <v>-19</v>
          </cell>
          <cell r="Q324">
            <v>3</v>
          </cell>
          <cell r="R324">
            <v>12</v>
          </cell>
          <cell r="S324">
            <v>-7</v>
          </cell>
          <cell r="T324">
            <v>-4</v>
          </cell>
        </row>
        <row r="325">
          <cell r="D325" t="str">
            <v>Private equity and other</v>
          </cell>
          <cell r="E325"/>
          <cell r="F325">
            <v>-1</v>
          </cell>
          <cell r="G325">
            <v>0</v>
          </cell>
          <cell r="H325">
            <v>0</v>
          </cell>
          <cell r="I325">
            <v>0</v>
          </cell>
          <cell r="J325">
            <v>-1</v>
          </cell>
          <cell r="K325">
            <v>-1</v>
          </cell>
          <cell r="L325">
            <v>-1</v>
          </cell>
          <cell r="M325"/>
          <cell r="N325">
            <v>28</v>
          </cell>
          <cell r="O325">
            <v>99</v>
          </cell>
          <cell r="P325">
            <v>7</v>
          </cell>
          <cell r="Q325">
            <v>14</v>
          </cell>
          <cell r="R325">
            <v>127</v>
          </cell>
          <cell r="S325">
            <v>134</v>
          </cell>
          <cell r="T325">
            <v>148</v>
          </cell>
        </row>
        <row r="326">
          <cell r="D326" t="str">
            <v>Invested capital - Sagard</v>
          </cell>
          <cell r="E326"/>
          <cell r="F326">
            <v>0</v>
          </cell>
          <cell r="G326">
            <v>0</v>
          </cell>
          <cell r="H326">
            <v>0</v>
          </cell>
          <cell r="I326">
            <v>0</v>
          </cell>
          <cell r="J326">
            <v>0</v>
          </cell>
          <cell r="K326">
            <v>0</v>
          </cell>
          <cell r="L326">
            <v>0</v>
          </cell>
          <cell r="M326"/>
          <cell r="N326">
            <v>41</v>
          </cell>
          <cell r="O326">
            <v>98</v>
          </cell>
          <cell r="P326">
            <v>-12</v>
          </cell>
          <cell r="Q326">
            <v>17</v>
          </cell>
          <cell r="R326">
            <v>139</v>
          </cell>
          <cell r="S326">
            <v>127</v>
          </cell>
          <cell r="T326">
            <v>144</v>
          </cell>
        </row>
        <row r="327">
          <cell r="D327"/>
          <cell r="E327"/>
          <cell r="F327"/>
          <cell r="G327"/>
          <cell r="H327"/>
          <cell r="I327"/>
          <cell r="J327"/>
          <cell r="K327"/>
          <cell r="L327"/>
          <cell r="M327"/>
          <cell r="N327"/>
          <cell r="O327"/>
          <cell r="P327"/>
          <cell r="Q327"/>
          <cell r="R327"/>
          <cell r="S327"/>
          <cell r="T327"/>
        </row>
        <row r="328">
          <cell r="D328" t="str">
            <v>Power Sustainable</v>
          </cell>
          <cell r="E328"/>
          <cell r="F328"/>
          <cell r="G328"/>
          <cell r="H328"/>
          <cell r="I328"/>
          <cell r="J328"/>
          <cell r="K328"/>
          <cell r="L328"/>
          <cell r="M328"/>
          <cell r="N328"/>
          <cell r="O328"/>
          <cell r="P328"/>
          <cell r="Q328"/>
          <cell r="R328"/>
          <cell r="S328"/>
          <cell r="T328"/>
        </row>
        <row r="329">
          <cell r="D329" t="str">
            <v>Sustainable China</v>
          </cell>
          <cell r="E329"/>
          <cell r="F329">
            <v>0</v>
          </cell>
          <cell r="G329">
            <v>0</v>
          </cell>
          <cell r="H329">
            <v>0</v>
          </cell>
          <cell r="I329">
            <v>0</v>
          </cell>
          <cell r="J329">
            <v>0</v>
          </cell>
          <cell r="K329">
            <v>0</v>
          </cell>
          <cell r="L329">
            <v>0</v>
          </cell>
          <cell r="M329"/>
          <cell r="N329">
            <v>0</v>
          </cell>
          <cell r="O329">
            <v>0</v>
          </cell>
          <cell r="P329">
            <v>0</v>
          </cell>
          <cell r="Q329">
            <v>0</v>
          </cell>
          <cell r="R329">
            <v>0</v>
          </cell>
          <cell r="S329">
            <v>0</v>
          </cell>
          <cell r="T329">
            <v>0</v>
          </cell>
        </row>
        <row r="330">
          <cell r="D330" t="str">
            <v>Energy Infrastructure</v>
          </cell>
          <cell r="E330"/>
          <cell r="F330">
            <v>-7</v>
          </cell>
          <cell r="G330">
            <v>0</v>
          </cell>
          <cell r="H330">
            <v>0</v>
          </cell>
          <cell r="I330">
            <v>0</v>
          </cell>
          <cell r="J330">
            <v>-7</v>
          </cell>
          <cell r="K330">
            <v>-7</v>
          </cell>
          <cell r="L330">
            <v>-7</v>
          </cell>
          <cell r="M330"/>
          <cell r="N330">
            <v>-4</v>
          </cell>
          <cell r="O330">
            <v>1</v>
          </cell>
          <cell r="P330">
            <v>-6</v>
          </cell>
          <cell r="Q330">
            <v>-14</v>
          </cell>
          <cell r="R330">
            <v>-3</v>
          </cell>
          <cell r="S330">
            <v>-9</v>
          </cell>
          <cell r="T330">
            <v>-23</v>
          </cell>
        </row>
        <row r="331">
          <cell r="D331" t="str">
            <v>Decarb</v>
          </cell>
          <cell r="E331"/>
          <cell r="F331">
            <v>0</v>
          </cell>
          <cell r="G331">
            <v>0</v>
          </cell>
          <cell r="H331">
            <v>0</v>
          </cell>
          <cell r="I331">
            <v>0</v>
          </cell>
          <cell r="J331">
            <v>0</v>
          </cell>
          <cell r="K331">
            <v>0</v>
          </cell>
          <cell r="L331">
            <v>0</v>
          </cell>
          <cell r="M331"/>
          <cell r="N331">
            <v>-2</v>
          </cell>
          <cell r="O331">
            <v>-1</v>
          </cell>
          <cell r="P331">
            <v>-1</v>
          </cell>
          <cell r="Q331">
            <v>-1</v>
          </cell>
          <cell r="R331">
            <v>-3</v>
          </cell>
          <cell r="S331">
            <v>-4</v>
          </cell>
          <cell r="T331">
            <v>-5</v>
          </cell>
        </row>
        <row r="332">
          <cell r="D332" t="str">
            <v>Other expenses</v>
          </cell>
          <cell r="E332"/>
          <cell r="F332">
            <v>4</v>
          </cell>
          <cell r="G332">
            <v>0</v>
          </cell>
          <cell r="H332">
            <v>0</v>
          </cell>
          <cell r="I332">
            <v>0</v>
          </cell>
          <cell r="J332">
            <v>4</v>
          </cell>
          <cell r="K332">
            <v>4</v>
          </cell>
          <cell r="L332">
            <v>4</v>
          </cell>
          <cell r="M332"/>
          <cell r="N332">
            <v>9</v>
          </cell>
          <cell r="O332">
            <v>1</v>
          </cell>
          <cell r="P332">
            <v>2</v>
          </cell>
          <cell r="Q332">
            <v>0</v>
          </cell>
          <cell r="R332">
            <v>10</v>
          </cell>
          <cell r="S332">
            <v>12</v>
          </cell>
          <cell r="T332">
            <v>12</v>
          </cell>
        </row>
        <row r="333">
          <cell r="D333" t="str">
            <v>Invested capital - PSC</v>
          </cell>
          <cell r="E333"/>
          <cell r="F333">
            <v>-3</v>
          </cell>
          <cell r="G333">
            <v>0</v>
          </cell>
          <cell r="H333">
            <v>0</v>
          </cell>
          <cell r="I333">
            <v>0</v>
          </cell>
          <cell r="J333">
            <v>-3</v>
          </cell>
          <cell r="K333">
            <v>-3</v>
          </cell>
          <cell r="L333">
            <v>-3</v>
          </cell>
          <cell r="M333"/>
          <cell r="N333">
            <v>3</v>
          </cell>
          <cell r="O333">
            <v>1</v>
          </cell>
          <cell r="P333">
            <v>-5</v>
          </cell>
          <cell r="Q333">
            <v>-15</v>
          </cell>
          <cell r="R333">
            <v>4</v>
          </cell>
          <cell r="S333">
            <v>-1</v>
          </cell>
          <cell r="T333">
            <v>-16</v>
          </cell>
        </row>
        <row r="334">
          <cell r="D334"/>
          <cell r="E334"/>
          <cell r="F334"/>
          <cell r="G334"/>
          <cell r="H334"/>
          <cell r="I334"/>
          <cell r="J334"/>
          <cell r="K334"/>
          <cell r="L334"/>
          <cell r="M334"/>
          <cell r="N334"/>
          <cell r="O334"/>
          <cell r="P334"/>
          <cell r="Q334"/>
          <cell r="R334"/>
          <cell r="S334"/>
          <cell r="T334"/>
        </row>
        <row r="335">
          <cell r="D335" t="str">
            <v>Invested capital - Platforms</v>
          </cell>
          <cell r="E335"/>
          <cell r="F335">
            <v>-3</v>
          </cell>
          <cell r="G335">
            <v>0</v>
          </cell>
          <cell r="H335">
            <v>0</v>
          </cell>
          <cell r="I335">
            <v>0</v>
          </cell>
          <cell r="J335">
            <v>-3</v>
          </cell>
          <cell r="K335">
            <v>-3</v>
          </cell>
          <cell r="L335">
            <v>-3</v>
          </cell>
          <cell r="M335"/>
          <cell r="N335">
            <v>44</v>
          </cell>
          <cell r="O335">
            <v>99</v>
          </cell>
          <cell r="P335">
            <v>-17</v>
          </cell>
          <cell r="Q335">
            <v>2</v>
          </cell>
          <cell r="R335">
            <v>143</v>
          </cell>
          <cell r="S335">
            <v>126</v>
          </cell>
          <cell r="T335">
            <v>128</v>
          </cell>
        </row>
        <row r="336">
          <cell r="D336"/>
          <cell r="E336"/>
          <cell r="F336"/>
          <cell r="G336"/>
          <cell r="H336"/>
          <cell r="I336"/>
          <cell r="J336"/>
          <cell r="K336"/>
          <cell r="L336"/>
          <cell r="M336"/>
          <cell r="N336"/>
          <cell r="O336"/>
          <cell r="P336"/>
          <cell r="Q336"/>
          <cell r="R336"/>
          <cell r="S336"/>
          <cell r="T336"/>
        </row>
        <row r="337">
          <cell r="D337" t="str">
            <v>Alternative asset management platforms - total</v>
          </cell>
          <cell r="E337"/>
          <cell r="F337">
            <v>-18</v>
          </cell>
          <cell r="G337">
            <v>0</v>
          </cell>
          <cell r="H337">
            <v>0</v>
          </cell>
          <cell r="I337">
            <v>0</v>
          </cell>
          <cell r="J337">
            <v>-18</v>
          </cell>
          <cell r="K337">
            <v>-18</v>
          </cell>
          <cell r="L337">
            <v>-18</v>
          </cell>
          <cell r="M337"/>
          <cell r="N337">
            <v>34</v>
          </cell>
          <cell r="O337">
            <v>93</v>
          </cell>
          <cell r="P337">
            <v>-27</v>
          </cell>
          <cell r="Q337">
            <v>5</v>
          </cell>
          <cell r="R337">
            <v>127</v>
          </cell>
          <cell r="S337">
            <v>100</v>
          </cell>
          <cell r="T337">
            <v>105</v>
          </cell>
        </row>
        <row r="338">
          <cell r="D338"/>
          <cell r="E338"/>
          <cell r="F338"/>
          <cell r="G338"/>
          <cell r="H338"/>
          <cell r="I338"/>
          <cell r="J338"/>
          <cell r="K338"/>
          <cell r="L338"/>
          <cell r="M338"/>
          <cell r="N338"/>
          <cell r="O338"/>
          <cell r="P338"/>
          <cell r="Q338"/>
          <cell r="R338"/>
          <cell r="S338"/>
          <cell r="T338"/>
        </row>
        <row r="339">
          <cell r="D339" t="str">
            <v>Standalone businesses</v>
          </cell>
          <cell r="E339"/>
          <cell r="F339"/>
          <cell r="G339"/>
          <cell r="H339"/>
          <cell r="I339"/>
          <cell r="J339"/>
          <cell r="K339"/>
          <cell r="L339"/>
          <cell r="M339"/>
          <cell r="N339"/>
          <cell r="O339"/>
          <cell r="P339"/>
          <cell r="Q339"/>
          <cell r="R339"/>
          <cell r="S339"/>
          <cell r="T339"/>
        </row>
        <row r="340">
          <cell r="D340" t="str">
            <v>Standalone businesses</v>
          </cell>
          <cell r="E340"/>
          <cell r="F340"/>
          <cell r="G340"/>
          <cell r="H340"/>
          <cell r="I340"/>
          <cell r="J340"/>
          <cell r="K340"/>
          <cell r="L340"/>
          <cell r="M340"/>
          <cell r="N340"/>
          <cell r="O340"/>
          <cell r="P340"/>
          <cell r="Q340"/>
          <cell r="R340"/>
          <cell r="S340"/>
          <cell r="T340"/>
        </row>
        <row r="341">
          <cell r="D341" t="str">
            <v>Sagard</v>
          </cell>
          <cell r="E341"/>
          <cell r="F341"/>
          <cell r="G341"/>
          <cell r="H341"/>
          <cell r="I341"/>
          <cell r="J341"/>
          <cell r="K341"/>
          <cell r="L341"/>
          <cell r="M341"/>
          <cell r="N341"/>
          <cell r="O341"/>
          <cell r="P341"/>
          <cell r="Q341"/>
          <cell r="R341"/>
          <cell r="S341"/>
          <cell r="T341"/>
        </row>
        <row r="342">
          <cell r="D342" t="str">
            <v>Peak</v>
          </cell>
          <cell r="E342"/>
          <cell r="F342">
            <v>0</v>
          </cell>
          <cell r="G342">
            <v>0</v>
          </cell>
          <cell r="H342">
            <v>0</v>
          </cell>
          <cell r="I342">
            <v>0</v>
          </cell>
          <cell r="J342">
            <v>0</v>
          </cell>
          <cell r="K342">
            <v>0</v>
          </cell>
          <cell r="L342">
            <v>0</v>
          </cell>
          <cell r="M342"/>
          <cell r="N342">
            <v>0</v>
          </cell>
          <cell r="O342">
            <v>0</v>
          </cell>
          <cell r="P342">
            <v>0</v>
          </cell>
          <cell r="Q342">
            <v>0</v>
          </cell>
          <cell r="R342">
            <v>0</v>
          </cell>
          <cell r="S342">
            <v>0</v>
          </cell>
          <cell r="T342">
            <v>0</v>
          </cell>
        </row>
        <row r="368">
          <cell r="D368" t="str">
            <v>Other - Sagard</v>
          </cell>
          <cell r="E368"/>
          <cell r="F368">
            <v>-2</v>
          </cell>
          <cell r="G368">
            <v>0</v>
          </cell>
          <cell r="H368">
            <v>0</v>
          </cell>
          <cell r="I368">
            <v>0</v>
          </cell>
          <cell r="J368">
            <v>-2</v>
          </cell>
          <cell r="K368">
            <v>-2</v>
          </cell>
          <cell r="L368">
            <v>-2</v>
          </cell>
          <cell r="M368"/>
          <cell r="N368">
            <v>-2</v>
          </cell>
          <cell r="O368">
            <v>-6</v>
          </cell>
          <cell r="P368">
            <v>-42</v>
          </cell>
          <cell r="Q368">
            <v>6</v>
          </cell>
          <cell r="R368">
            <v>-8</v>
          </cell>
          <cell r="S368">
            <v>-50</v>
          </cell>
          <cell r="T368">
            <v>-44</v>
          </cell>
        </row>
        <row r="369">
          <cell r="D369" t="str">
            <v>Other - SHMI</v>
          </cell>
          <cell r="E369"/>
          <cell r="F369">
            <v>-7</v>
          </cell>
          <cell r="G369">
            <v>0</v>
          </cell>
          <cell r="H369">
            <v>0</v>
          </cell>
          <cell r="I369">
            <v>0</v>
          </cell>
          <cell r="J369">
            <v>-7</v>
          </cell>
          <cell r="K369">
            <v>-7</v>
          </cell>
          <cell r="L369">
            <v>-7</v>
          </cell>
          <cell r="M369"/>
          <cell r="N369">
            <v>-8</v>
          </cell>
          <cell r="O369">
            <v>-7</v>
          </cell>
          <cell r="P369">
            <v>-42</v>
          </cell>
          <cell r="Q369">
            <v>5</v>
          </cell>
          <cell r="R369">
            <v>-15</v>
          </cell>
          <cell r="S369">
            <v>-57</v>
          </cell>
          <cell r="T369">
            <v>-52</v>
          </cell>
        </row>
        <row r="370">
          <cell r="D370" t="str">
            <v>Other - PSM</v>
          </cell>
          <cell r="E370"/>
          <cell r="F370">
            <v>0</v>
          </cell>
          <cell r="G370">
            <v>0</v>
          </cell>
          <cell r="H370">
            <v>0</v>
          </cell>
          <cell r="I370">
            <v>0</v>
          </cell>
          <cell r="J370">
            <v>0</v>
          </cell>
          <cell r="K370">
            <v>0</v>
          </cell>
          <cell r="L370">
            <v>0</v>
          </cell>
          <cell r="M370"/>
          <cell r="N370">
            <v>0</v>
          </cell>
          <cell r="O370">
            <v>-2</v>
          </cell>
          <cell r="P370">
            <v>-1</v>
          </cell>
          <cell r="Q370">
            <v>-2</v>
          </cell>
          <cell r="R370">
            <v>-2</v>
          </cell>
          <cell r="S370">
            <v>-3</v>
          </cell>
          <cell r="T370">
            <v>-5</v>
          </cell>
        </row>
        <row r="371">
          <cell r="D371" t="str">
            <v>Sagard - AUM (in US$ billions)</v>
          </cell>
          <cell r="E371"/>
          <cell r="F371">
            <v>35.200000000000003</v>
          </cell>
          <cell r="G371"/>
          <cell r="H371"/>
          <cell r="I371"/>
          <cell r="J371"/>
          <cell r="K371"/>
          <cell r="L371"/>
          <cell r="M371"/>
          <cell r="N371">
            <v>27.7</v>
          </cell>
          <cell r="O371">
            <v>32.4</v>
          </cell>
          <cell r="P371">
            <v>33.200000000000003</v>
          </cell>
          <cell r="Q371">
            <v>34.6</v>
          </cell>
          <cell r="R371"/>
          <cell r="S371"/>
          <cell r="T371"/>
        </row>
        <row r="372">
          <cell r="D372" t="str">
            <v>Sagard - FPAUM (in US$ billions)</v>
          </cell>
          <cell r="E372"/>
          <cell r="F372">
            <v>22.7</v>
          </cell>
          <cell r="G372"/>
          <cell r="H372"/>
          <cell r="I372"/>
          <cell r="J372"/>
          <cell r="K372"/>
          <cell r="L372"/>
          <cell r="M372"/>
          <cell r="N372">
            <v>19.399999999999999</v>
          </cell>
          <cell r="O372">
            <v>21.8</v>
          </cell>
          <cell r="P372">
            <v>21.8</v>
          </cell>
          <cell r="Q372">
            <v>22.4</v>
          </cell>
          <cell r="R372"/>
          <cell r="S372"/>
          <cell r="T372"/>
        </row>
        <row r="373">
          <cell r="D373" t="str">
            <v>Sagard - Fundraising (in US$ billions)</v>
          </cell>
          <cell r="E373"/>
          <cell r="F373">
            <v>0.76100000000000001</v>
          </cell>
          <cell r="G373"/>
          <cell r="H373"/>
          <cell r="I373"/>
          <cell r="J373">
            <v>0.76100000000000001</v>
          </cell>
          <cell r="K373">
            <v>0.76100000000000001</v>
          </cell>
          <cell r="L373">
            <v>0.76100000000000001</v>
          </cell>
          <cell r="M373"/>
          <cell r="N373">
            <v>0.35499999999999998</v>
          </cell>
          <cell r="O373">
            <v>1.506</v>
          </cell>
          <cell r="P373">
            <v>0.27600000000000002</v>
          </cell>
          <cell r="Q373">
            <v>1.3520000000000001</v>
          </cell>
          <cell r="R373">
            <v>1.861</v>
          </cell>
          <cell r="S373">
            <v>2.137</v>
          </cell>
          <cell r="T373">
            <v>3.4889999999999999</v>
          </cell>
        </row>
        <row r="374">
          <cell r="D374" t="str">
            <v>PSC - AUM (in C$ billions)</v>
          </cell>
          <cell r="E374"/>
          <cell r="F374">
            <v>4.5</v>
          </cell>
          <cell r="G374"/>
          <cell r="H374"/>
          <cell r="I374"/>
          <cell r="J374"/>
          <cell r="K374"/>
          <cell r="L374"/>
          <cell r="M374"/>
          <cell r="N374">
            <v>4.5999999999999996</v>
          </cell>
          <cell r="O374">
            <v>4</v>
          </cell>
          <cell r="P374">
            <v>4.0999999999999996</v>
          </cell>
          <cell r="Q374">
            <v>4.4000000000000004</v>
          </cell>
          <cell r="R374"/>
          <cell r="S374"/>
          <cell r="T374"/>
        </row>
        <row r="375">
          <cell r="D375" t="str">
            <v>PSC - FPAUM (in C$ billions)</v>
          </cell>
          <cell r="E375"/>
          <cell r="F375">
            <v>3.8</v>
          </cell>
          <cell r="G375"/>
          <cell r="H375"/>
          <cell r="I375"/>
          <cell r="J375"/>
          <cell r="K375"/>
          <cell r="L375"/>
          <cell r="M375"/>
          <cell r="N375">
            <v>3.4</v>
          </cell>
          <cell r="O375">
            <v>3.2</v>
          </cell>
          <cell r="P375">
            <v>3.4</v>
          </cell>
          <cell r="Q375">
            <v>3.6</v>
          </cell>
          <cell r="R375"/>
          <cell r="S375"/>
          <cell r="T375"/>
        </row>
        <row r="376">
          <cell r="D376" t="str">
            <v>PSC - Fundraising (in C$ billions)</v>
          </cell>
          <cell r="E376"/>
          <cell r="F376">
            <v>0</v>
          </cell>
          <cell r="G376"/>
          <cell r="H376"/>
          <cell r="I376"/>
          <cell r="J376">
            <v>0</v>
          </cell>
          <cell r="K376">
            <v>0</v>
          </cell>
          <cell r="L376">
            <v>0</v>
          </cell>
          <cell r="M376"/>
          <cell r="N376">
            <v>0.38200000000000001</v>
          </cell>
          <cell r="O376">
            <v>0</v>
          </cell>
          <cell r="P376">
            <v>0</v>
          </cell>
          <cell r="Q376">
            <v>8.9089000000000002E-2</v>
          </cell>
          <cell r="R376">
            <v>0.38200000000000001</v>
          </cell>
          <cell r="S376">
            <v>0.38200000000000001</v>
          </cell>
          <cell r="T376">
            <v>0.47108899999999998</v>
          </cell>
        </row>
        <row r="377">
          <cell r="D377"/>
          <cell r="E377"/>
          <cell r="F377"/>
          <cell r="G377"/>
          <cell r="H377"/>
          <cell r="I377"/>
          <cell r="J377"/>
          <cell r="K377"/>
          <cell r="L377"/>
          <cell r="M377"/>
          <cell r="N377"/>
          <cell r="O377"/>
          <cell r="P377"/>
          <cell r="Q377"/>
          <cell r="R377"/>
          <cell r="S377"/>
          <cell r="T377"/>
        </row>
        <row r="378">
          <cell r="D378"/>
          <cell r="E378"/>
          <cell r="F378"/>
          <cell r="G378"/>
          <cell r="H378"/>
          <cell r="I378"/>
          <cell r="J378"/>
          <cell r="K378"/>
          <cell r="L378"/>
          <cell r="M378"/>
          <cell r="N378"/>
          <cell r="O378"/>
          <cell r="P378"/>
          <cell r="Q378"/>
          <cell r="R378"/>
          <cell r="S378"/>
          <cell r="T378"/>
        </row>
        <row r="379">
          <cell r="D379" t="str">
            <v>Salaries</v>
          </cell>
          <cell r="E379"/>
          <cell r="F379">
            <v>-2.9</v>
          </cell>
          <cell r="G379"/>
          <cell r="H379"/>
          <cell r="I379"/>
          <cell r="J379">
            <v>-2.9</v>
          </cell>
          <cell r="K379">
            <v>-2.9</v>
          </cell>
          <cell r="L379">
            <v>-2.9</v>
          </cell>
          <cell r="M379"/>
          <cell r="N379">
            <v>-2.7</v>
          </cell>
          <cell r="O379">
            <v>-2.8</v>
          </cell>
          <cell r="P379">
            <v>-2.9</v>
          </cell>
          <cell r="Q379">
            <v>-2.6</v>
          </cell>
          <cell r="R379">
            <v>-5.5</v>
          </cell>
          <cell r="S379">
            <v>-8.4</v>
          </cell>
          <cell r="T379">
            <v>-11</v>
          </cell>
        </row>
        <row r="380">
          <cell r="D380" t="str">
            <v>Bonuses</v>
          </cell>
          <cell r="E380"/>
          <cell r="F380">
            <v>-1.9</v>
          </cell>
          <cell r="G380"/>
          <cell r="H380"/>
          <cell r="I380"/>
          <cell r="J380">
            <v>-1.9</v>
          </cell>
          <cell r="K380">
            <v>-1.9</v>
          </cell>
          <cell r="L380">
            <v>-1.9</v>
          </cell>
          <cell r="M380"/>
          <cell r="N380">
            <v>-1.9</v>
          </cell>
          <cell r="O380">
            <v>-3.1</v>
          </cell>
          <cell r="P380">
            <v>-1.8</v>
          </cell>
          <cell r="Q380">
            <v>-2.1</v>
          </cell>
          <cell r="R380">
            <v>-5</v>
          </cell>
          <cell r="S380">
            <v>-6.8</v>
          </cell>
          <cell r="T380">
            <v>-8.9</v>
          </cell>
        </row>
        <row r="381">
          <cell r="D381" t="str">
            <v>Employer payroll contributions</v>
          </cell>
          <cell r="E381"/>
          <cell r="F381">
            <v>-1.5</v>
          </cell>
          <cell r="G381"/>
          <cell r="H381"/>
          <cell r="I381"/>
          <cell r="J381">
            <v>-1.5</v>
          </cell>
          <cell r="K381">
            <v>-1.5</v>
          </cell>
          <cell r="L381">
            <v>-1.5</v>
          </cell>
          <cell r="M381"/>
          <cell r="N381">
            <v>-1.8</v>
          </cell>
          <cell r="O381">
            <v>-2.5</v>
          </cell>
          <cell r="P381">
            <v>-1.1000000000000001</v>
          </cell>
          <cell r="Q381">
            <v>-3.9</v>
          </cell>
          <cell r="R381">
            <v>-4.3</v>
          </cell>
          <cell r="S381">
            <v>-5.4</v>
          </cell>
          <cell r="T381">
            <v>-9.3000000000000007</v>
          </cell>
        </row>
        <row r="382">
          <cell r="D382" t="str">
            <v>Stock Options</v>
          </cell>
          <cell r="E382"/>
          <cell r="F382">
            <v>-0.14000000000000001</v>
          </cell>
          <cell r="G382"/>
          <cell r="H382"/>
          <cell r="I382"/>
          <cell r="J382">
            <v>-0.14000000000000001</v>
          </cell>
          <cell r="K382">
            <v>-0.14000000000000001</v>
          </cell>
          <cell r="L382">
            <v>-0.14000000000000001</v>
          </cell>
          <cell r="M382"/>
          <cell r="N382">
            <v>-0.7</v>
          </cell>
          <cell r="O382">
            <v>-0.8</v>
          </cell>
          <cell r="P382">
            <v>-0.8</v>
          </cell>
          <cell r="Q382">
            <v>-0.6</v>
          </cell>
          <cell r="R382">
            <v>-1.5</v>
          </cell>
          <cell r="S382">
            <v>-2.2999999999999998</v>
          </cell>
          <cell r="T382">
            <v>-2.9</v>
          </cell>
        </row>
        <row r="383">
          <cell r="D383" t="str">
            <v>Performance Share Units</v>
          </cell>
          <cell r="E383"/>
          <cell r="F383">
            <v>-4.5999999999999996</v>
          </cell>
          <cell r="G383"/>
          <cell r="H383"/>
          <cell r="I383"/>
          <cell r="J383">
            <v>-4.5999999999999996</v>
          </cell>
          <cell r="K383">
            <v>-4.5999999999999996</v>
          </cell>
          <cell r="L383">
            <v>-4.5999999999999996</v>
          </cell>
          <cell r="M383"/>
          <cell r="N383">
            <v>-4.5999999999999996</v>
          </cell>
          <cell r="O383">
            <v>-1.7</v>
          </cell>
          <cell r="P383">
            <v>-4</v>
          </cell>
          <cell r="Q383">
            <v>-5.0999999999999996</v>
          </cell>
          <cell r="R383">
            <v>-6.3</v>
          </cell>
          <cell r="S383">
            <v>-10.3</v>
          </cell>
          <cell r="T383">
            <v>-15.4</v>
          </cell>
        </row>
        <row r="384">
          <cell r="D384" t="str">
            <v>Pension and post-employment benefits</v>
          </cell>
          <cell r="E384"/>
          <cell r="F384">
            <v>-2</v>
          </cell>
          <cell r="G384"/>
          <cell r="H384"/>
          <cell r="I384"/>
          <cell r="J384">
            <v>-2</v>
          </cell>
          <cell r="K384">
            <v>-2</v>
          </cell>
          <cell r="L384">
            <v>-2</v>
          </cell>
          <cell r="M384"/>
          <cell r="N384">
            <v>-2</v>
          </cell>
          <cell r="O384">
            <v>-1.9</v>
          </cell>
          <cell r="P384">
            <v>-2</v>
          </cell>
          <cell r="Q384">
            <v>-2.8</v>
          </cell>
          <cell r="R384">
            <v>-3.9</v>
          </cell>
          <cell r="S384">
            <v>-5.9</v>
          </cell>
          <cell r="T384">
            <v>-8.6999999999999993</v>
          </cell>
        </row>
        <row r="385">
          <cell r="D385" t="str">
            <v>Other benefits</v>
          </cell>
          <cell r="E385"/>
          <cell r="F385">
            <v>-0.44</v>
          </cell>
          <cell r="G385"/>
          <cell r="H385"/>
          <cell r="I385"/>
          <cell r="J385">
            <v>-0.44</v>
          </cell>
          <cell r="K385">
            <v>-0.44</v>
          </cell>
          <cell r="L385">
            <v>-0.44</v>
          </cell>
          <cell r="M385"/>
          <cell r="N385">
            <v>-0.4</v>
          </cell>
          <cell r="O385">
            <v>-0.4</v>
          </cell>
          <cell r="P385">
            <v>-0.3</v>
          </cell>
          <cell r="Q385">
            <v>-0.5</v>
          </cell>
          <cell r="R385">
            <v>-0.8</v>
          </cell>
          <cell r="S385">
            <v>-1.1000000000000001</v>
          </cell>
          <cell r="T385">
            <v>-1.6</v>
          </cell>
        </row>
        <row r="386">
          <cell r="D386" t="str">
            <v>Compensation Chargebacks</v>
          </cell>
          <cell r="E386"/>
          <cell r="F386">
            <v>0.3</v>
          </cell>
          <cell r="G386"/>
          <cell r="H386"/>
          <cell r="I386"/>
          <cell r="J386">
            <v>0.3</v>
          </cell>
          <cell r="K386">
            <v>0.3</v>
          </cell>
          <cell r="L386">
            <v>0.3</v>
          </cell>
          <cell r="M386"/>
          <cell r="N386">
            <v>0.3</v>
          </cell>
          <cell r="O386">
            <v>0.3</v>
          </cell>
          <cell r="P386">
            <v>0.3</v>
          </cell>
          <cell r="Q386">
            <v>0.4</v>
          </cell>
          <cell r="R386">
            <v>0.6</v>
          </cell>
          <cell r="S386">
            <v>0.89999999999999991</v>
          </cell>
          <cell r="T386">
            <v>1.2999999999999998</v>
          </cell>
        </row>
        <row r="387">
          <cell r="D387" t="str">
            <v>Directors</v>
          </cell>
          <cell r="E387"/>
          <cell r="F387">
            <v>-1</v>
          </cell>
          <cell r="G387"/>
          <cell r="H387"/>
          <cell r="I387"/>
          <cell r="J387">
            <v>-1</v>
          </cell>
          <cell r="K387">
            <v>-1</v>
          </cell>
          <cell r="L387">
            <v>-1</v>
          </cell>
          <cell r="M387"/>
          <cell r="N387">
            <v>-1.4</v>
          </cell>
          <cell r="O387">
            <v>-1</v>
          </cell>
          <cell r="P387">
            <v>-0.9</v>
          </cell>
          <cell r="Q387">
            <v>-0.9</v>
          </cell>
          <cell r="R387">
            <v>-2.4</v>
          </cell>
          <cell r="S387">
            <v>-3.3</v>
          </cell>
          <cell r="T387">
            <v>-4.2</v>
          </cell>
        </row>
        <row r="388">
          <cell r="D388" t="str">
            <v>Shareholder Communication</v>
          </cell>
          <cell r="E388"/>
          <cell r="F388">
            <v>-0.6</v>
          </cell>
          <cell r="G388"/>
          <cell r="H388"/>
          <cell r="I388"/>
          <cell r="J388">
            <v>-0.6</v>
          </cell>
          <cell r="K388">
            <v>-0.6</v>
          </cell>
          <cell r="L388">
            <v>-0.6</v>
          </cell>
          <cell r="M388"/>
          <cell r="N388">
            <v>-0.6</v>
          </cell>
          <cell r="O388">
            <v>-1.1000000000000001</v>
          </cell>
          <cell r="P388">
            <v>-0.8</v>
          </cell>
          <cell r="Q388">
            <v>-0.6</v>
          </cell>
          <cell r="R388">
            <v>-1.7000000000000002</v>
          </cell>
          <cell r="S388">
            <v>-2.5</v>
          </cell>
          <cell r="T388">
            <v>-3.1</v>
          </cell>
        </row>
        <row r="389">
          <cell r="D389" t="str">
            <v>Audit and related</v>
          </cell>
          <cell r="E389"/>
          <cell r="F389">
            <v>-0.5</v>
          </cell>
          <cell r="G389"/>
          <cell r="H389"/>
          <cell r="I389"/>
          <cell r="J389">
            <v>-0.5</v>
          </cell>
          <cell r="K389">
            <v>-0.5</v>
          </cell>
          <cell r="L389">
            <v>-0.5</v>
          </cell>
          <cell r="M389"/>
          <cell r="N389">
            <v>-0.5</v>
          </cell>
          <cell r="O389">
            <v>-0.3</v>
          </cell>
          <cell r="P389">
            <v>-0.5</v>
          </cell>
          <cell r="Q389">
            <v>-0.4</v>
          </cell>
          <cell r="R389">
            <v>-0.8</v>
          </cell>
          <cell r="S389">
            <v>-1.3</v>
          </cell>
          <cell r="T389">
            <v>-1.7000000000000002</v>
          </cell>
        </row>
        <row r="390">
          <cell r="D390" t="str">
            <v>Consulting</v>
          </cell>
          <cell r="E390"/>
          <cell r="F390">
            <v>-1.8</v>
          </cell>
          <cell r="G390"/>
          <cell r="H390"/>
          <cell r="I390"/>
          <cell r="J390">
            <v>-1.8</v>
          </cell>
          <cell r="K390">
            <v>-1.8</v>
          </cell>
          <cell r="L390">
            <v>-1.8</v>
          </cell>
          <cell r="M390"/>
          <cell r="N390">
            <v>-1.3</v>
          </cell>
          <cell r="O390">
            <v>-2.2999999999999998</v>
          </cell>
          <cell r="P390">
            <v>-4.4000000000000004</v>
          </cell>
          <cell r="Q390">
            <v>-2.2999999999999998</v>
          </cell>
          <cell r="R390">
            <v>-3.5999999999999996</v>
          </cell>
          <cell r="S390">
            <v>-8</v>
          </cell>
          <cell r="T390">
            <v>-10.3</v>
          </cell>
        </row>
        <row r="391">
          <cell r="D391" t="str">
            <v>Legal</v>
          </cell>
          <cell r="E391"/>
          <cell r="F391">
            <v>-1.1000000000000001</v>
          </cell>
          <cell r="G391"/>
          <cell r="H391"/>
          <cell r="I391"/>
          <cell r="J391">
            <v>-1.1000000000000001</v>
          </cell>
          <cell r="K391">
            <v>-1.1000000000000001</v>
          </cell>
          <cell r="L391">
            <v>-1.1000000000000001</v>
          </cell>
          <cell r="M391"/>
          <cell r="N391">
            <v>-2.1</v>
          </cell>
          <cell r="O391">
            <v>-0.9</v>
          </cell>
          <cell r="P391">
            <v>-0.9</v>
          </cell>
          <cell r="Q391">
            <v>-1.2</v>
          </cell>
          <cell r="R391">
            <v>-3</v>
          </cell>
          <cell r="S391">
            <v>-3.9</v>
          </cell>
          <cell r="T391">
            <v>-5.0999999999999996</v>
          </cell>
        </row>
        <row r="392">
          <cell r="D392" t="str">
            <v>Tax</v>
          </cell>
          <cell r="E392"/>
          <cell r="F392">
            <v>-0.4</v>
          </cell>
          <cell r="G392"/>
          <cell r="H392"/>
          <cell r="I392"/>
          <cell r="J392">
            <v>-0.4</v>
          </cell>
          <cell r="K392">
            <v>-0.4</v>
          </cell>
          <cell r="L392">
            <v>-0.4</v>
          </cell>
          <cell r="M392"/>
          <cell r="N392">
            <v>-0.1</v>
          </cell>
          <cell r="O392">
            <v>0</v>
          </cell>
          <cell r="P392">
            <v>0</v>
          </cell>
          <cell r="Q392">
            <v>0</v>
          </cell>
          <cell r="R392">
            <v>-0.1</v>
          </cell>
          <cell r="S392">
            <v>-0.1</v>
          </cell>
          <cell r="T392">
            <v>-0.1</v>
          </cell>
        </row>
        <row r="393">
          <cell r="D393" t="str">
            <v>Buildings, office, communication and IT</v>
          </cell>
          <cell r="E393"/>
          <cell r="F393">
            <v>-2.9</v>
          </cell>
          <cell r="G393"/>
          <cell r="H393"/>
          <cell r="I393"/>
          <cell r="J393">
            <v>-2.9</v>
          </cell>
          <cell r="K393">
            <v>-2.9</v>
          </cell>
          <cell r="L393">
            <v>-2.9</v>
          </cell>
          <cell r="M393"/>
          <cell r="N393">
            <v>-2.7</v>
          </cell>
          <cell r="O393">
            <v>-2.4</v>
          </cell>
          <cell r="P393">
            <v>-2.1</v>
          </cell>
          <cell r="Q393">
            <v>-2.7</v>
          </cell>
          <cell r="R393">
            <v>-5.0999999999999996</v>
          </cell>
          <cell r="S393">
            <v>-7.1999999999999993</v>
          </cell>
          <cell r="T393">
            <v>-9.8999999999999986</v>
          </cell>
        </row>
        <row r="394">
          <cell r="D394" t="str">
            <v>Aircraft and travel</v>
          </cell>
          <cell r="E394"/>
          <cell r="F394">
            <v>-3.3</v>
          </cell>
          <cell r="G394">
            <v>-0.9</v>
          </cell>
          <cell r="H394"/>
          <cell r="I394"/>
          <cell r="J394">
            <v>-3.3</v>
          </cell>
          <cell r="K394">
            <v>-3.3</v>
          </cell>
          <cell r="L394">
            <v>-3.3</v>
          </cell>
          <cell r="M394"/>
          <cell r="N394">
            <v>-1.9</v>
          </cell>
          <cell r="O394">
            <v>-1.1000000000000001</v>
          </cell>
          <cell r="P394">
            <v>-2.2999999999999998</v>
          </cell>
          <cell r="Q394">
            <v>-1.7</v>
          </cell>
          <cell r="R394">
            <v>-3</v>
          </cell>
          <cell r="S394">
            <v>-5.3</v>
          </cell>
          <cell r="T394">
            <v>-7</v>
          </cell>
        </row>
        <row r="395">
          <cell r="D395" t="str">
            <v>Donations and corporate relations</v>
          </cell>
          <cell r="E395"/>
          <cell r="F395">
            <v>-7.2</v>
          </cell>
          <cell r="G395">
            <v>0.7</v>
          </cell>
          <cell r="H395"/>
          <cell r="I395"/>
          <cell r="J395">
            <v>-7.2</v>
          </cell>
          <cell r="K395">
            <v>-7.2</v>
          </cell>
          <cell r="L395">
            <v>-7.2</v>
          </cell>
          <cell r="M395"/>
          <cell r="N395">
            <v>-6.2</v>
          </cell>
          <cell r="O395">
            <v>-6.7</v>
          </cell>
          <cell r="P395">
            <v>-6.3</v>
          </cell>
          <cell r="Q395">
            <v>-7.1</v>
          </cell>
          <cell r="R395">
            <v>-12.9</v>
          </cell>
          <cell r="S395">
            <v>-19.2</v>
          </cell>
          <cell r="T395">
            <v>-26.299999999999997</v>
          </cell>
        </row>
        <row r="396">
          <cell r="D396" t="str">
            <v>Fees Part VI.1</v>
          </cell>
          <cell r="E396"/>
          <cell r="F396">
            <v>-0.54</v>
          </cell>
          <cell r="G396">
            <v>-0.6</v>
          </cell>
          <cell r="H396"/>
          <cell r="I396"/>
          <cell r="J396">
            <v>-0.54</v>
          </cell>
          <cell r="K396">
            <v>-0.54</v>
          </cell>
          <cell r="L396">
            <v>-0.54</v>
          </cell>
          <cell r="M396"/>
          <cell r="N396">
            <v>-0.4</v>
          </cell>
          <cell r="O396">
            <v>-0.5</v>
          </cell>
          <cell r="P396">
            <v>-0.7</v>
          </cell>
          <cell r="Q396">
            <v>-0.5</v>
          </cell>
          <cell r="R396">
            <v>-0.9</v>
          </cell>
          <cell r="S396">
            <v>-1.6</v>
          </cell>
          <cell r="T396">
            <v>-2.1</v>
          </cell>
        </row>
        <row r="397">
          <cell r="D397" t="str">
            <v>Sales taxes</v>
          </cell>
          <cell r="E397"/>
          <cell r="F397">
            <v>-0.9</v>
          </cell>
          <cell r="G397">
            <v>-30.099999999999998</v>
          </cell>
          <cell r="H397">
            <v>0</v>
          </cell>
          <cell r="I397">
            <v>0</v>
          </cell>
          <cell r="J397">
            <v>-0.9</v>
          </cell>
          <cell r="K397">
            <v>-0.9</v>
          </cell>
          <cell r="L397">
            <v>-0.9</v>
          </cell>
          <cell r="M397"/>
          <cell r="N397">
            <v>-0.9</v>
          </cell>
          <cell r="O397">
            <v>-0.9</v>
          </cell>
          <cell r="P397">
            <v>-1.4</v>
          </cell>
          <cell r="Q397">
            <v>-0.9</v>
          </cell>
          <cell r="R397">
            <v>-1.8</v>
          </cell>
          <cell r="S397">
            <v>-3.2</v>
          </cell>
          <cell r="T397">
            <v>-4.1000000000000005</v>
          </cell>
        </row>
        <row r="398">
          <cell r="D398" t="str">
            <v>SVRE</v>
          </cell>
          <cell r="E398"/>
          <cell r="F398">
            <v>1</v>
          </cell>
          <cell r="G398"/>
          <cell r="H398"/>
          <cell r="I398"/>
          <cell r="J398">
            <v>1</v>
          </cell>
          <cell r="K398">
            <v>1</v>
          </cell>
          <cell r="L398">
            <v>1</v>
          </cell>
          <cell r="M398"/>
          <cell r="N398">
            <v>0.8</v>
          </cell>
          <cell r="O398">
            <v>0.8</v>
          </cell>
          <cell r="P398">
            <v>0.7</v>
          </cell>
          <cell r="Q398">
            <v>0.9</v>
          </cell>
          <cell r="R398">
            <v>1.6</v>
          </cell>
          <cell r="S398">
            <v>2.2999999999999998</v>
          </cell>
          <cell r="T398">
            <v>3.1999999999999997</v>
          </cell>
        </row>
        <row r="399">
          <cell r="D399" t="str">
            <v>Legacy SVCG operations</v>
          </cell>
          <cell r="E399"/>
          <cell r="F399">
            <v>-0.64</v>
          </cell>
          <cell r="G399"/>
          <cell r="H399"/>
          <cell r="I399"/>
          <cell r="J399">
            <v>-0.64</v>
          </cell>
          <cell r="K399">
            <v>-0.64</v>
          </cell>
          <cell r="L399">
            <v>-0.64</v>
          </cell>
          <cell r="M399"/>
          <cell r="N399">
            <v>-0.6</v>
          </cell>
          <cell r="O399">
            <v>-0.6</v>
          </cell>
          <cell r="P399">
            <v>-0.5</v>
          </cell>
          <cell r="Q399">
            <v>-0.8</v>
          </cell>
          <cell r="R399">
            <v>-1.2</v>
          </cell>
          <cell r="S399">
            <v>-1.7</v>
          </cell>
          <cell r="T399">
            <v>-2.5</v>
          </cell>
        </row>
        <row r="400">
          <cell r="D400"/>
          <cell r="E400"/>
          <cell r="F400">
            <v>-33.059999999999995</v>
          </cell>
          <cell r="G400">
            <v>0</v>
          </cell>
          <cell r="H400">
            <v>0</v>
          </cell>
          <cell r="I400">
            <v>0</v>
          </cell>
          <cell r="J400">
            <v>-33.059999999999995</v>
          </cell>
          <cell r="K400">
            <v>-33.059999999999995</v>
          </cell>
          <cell r="L400">
            <v>-33.059999999999995</v>
          </cell>
          <cell r="M400"/>
          <cell r="N400">
            <v>-31.699999999999996</v>
          </cell>
          <cell r="O400">
            <v>-29.9</v>
          </cell>
          <cell r="P400">
            <v>-32.700000000000003</v>
          </cell>
          <cell r="Q400">
            <v>-35.399999999999991</v>
          </cell>
          <cell r="R400">
            <v>-61.599999999999994</v>
          </cell>
          <cell r="S400">
            <v>-94.3</v>
          </cell>
          <cell r="T400">
            <v>-129.69999999999999</v>
          </cell>
        </row>
        <row r="401">
          <cell r="D401" t="str">
            <v>Provision</v>
          </cell>
          <cell r="E401"/>
          <cell r="F401">
            <v>0</v>
          </cell>
          <cell r="G401">
            <v>0</v>
          </cell>
          <cell r="H401">
            <v>0</v>
          </cell>
          <cell r="I401">
            <v>0</v>
          </cell>
          <cell r="J401">
            <v>0</v>
          </cell>
          <cell r="K401">
            <v>0</v>
          </cell>
          <cell r="L401">
            <v>0</v>
          </cell>
          <cell r="M401"/>
          <cell r="N401">
            <v>0</v>
          </cell>
          <cell r="O401">
            <v>0</v>
          </cell>
          <cell r="P401">
            <v>-0.9</v>
          </cell>
          <cell r="Q401">
            <v>-2</v>
          </cell>
          <cell r="R401">
            <v>0</v>
          </cell>
          <cell r="S401">
            <v>0</v>
          </cell>
          <cell r="T401">
            <v>-2</v>
          </cell>
        </row>
        <row r="402">
          <cell r="D402"/>
          <cell r="E402"/>
          <cell r="F402">
            <v>-0.4</v>
          </cell>
          <cell r="G402">
            <v>5.4</v>
          </cell>
          <cell r="H402">
            <v>0</v>
          </cell>
          <cell r="I402">
            <v>0</v>
          </cell>
          <cell r="J402">
            <v>-0.4</v>
          </cell>
          <cell r="K402">
            <v>-0.4</v>
          </cell>
          <cell r="L402">
            <v>-0.4</v>
          </cell>
          <cell r="M402"/>
          <cell r="N402">
            <v>-0.1</v>
          </cell>
          <cell r="O402">
            <v>0</v>
          </cell>
          <cell r="P402">
            <v>0</v>
          </cell>
          <cell r="Q402">
            <v>0</v>
          </cell>
          <cell r="R402">
            <v>-0.1</v>
          </cell>
          <cell r="S402">
            <v>-0.1</v>
          </cell>
          <cell r="T402">
            <v>-0.1</v>
          </cell>
        </row>
        <row r="403">
          <cell r="D403"/>
          <cell r="E403"/>
          <cell r="F403">
            <v>-2.9</v>
          </cell>
          <cell r="G403">
            <v>3.4</v>
          </cell>
          <cell r="H403">
            <v>0</v>
          </cell>
          <cell r="I403">
            <v>0</v>
          </cell>
          <cell r="J403">
            <v>-2.9</v>
          </cell>
          <cell r="K403">
            <v>-2.9</v>
          </cell>
          <cell r="L403">
            <v>-2.9</v>
          </cell>
          <cell r="M403"/>
          <cell r="N403">
            <v>-2.7</v>
          </cell>
          <cell r="O403">
            <v>-2.4</v>
          </cell>
          <cell r="P403">
            <v>-2.1</v>
          </cell>
          <cell r="Q403">
            <v>-2.7</v>
          </cell>
          <cell r="R403">
            <v>-5.0999999999999996</v>
          </cell>
          <cell r="S403">
            <v>-7.1999999999999993</v>
          </cell>
          <cell r="T403">
            <v>-9.8999999999999986</v>
          </cell>
        </row>
        <row r="404">
          <cell r="D404" t="str">
            <v>Salaries</v>
          </cell>
          <cell r="E404"/>
          <cell r="F404">
            <v>6.4</v>
          </cell>
          <cell r="G404">
            <v>0</v>
          </cell>
          <cell r="H404">
            <v>0</v>
          </cell>
          <cell r="I404">
            <v>0</v>
          </cell>
          <cell r="J404">
            <v>6.4</v>
          </cell>
          <cell r="K404">
            <v>6.4</v>
          </cell>
          <cell r="L404">
            <v>6.4</v>
          </cell>
          <cell r="M404"/>
          <cell r="N404">
            <v>6</v>
          </cell>
          <cell r="O404">
            <v>6.3</v>
          </cell>
          <cell r="P404">
            <v>6.1</v>
          </cell>
          <cell r="Q404">
            <v>5.8</v>
          </cell>
          <cell r="R404">
            <v>12.3</v>
          </cell>
          <cell r="S404">
            <v>18.399999999999999</v>
          </cell>
          <cell r="T404">
            <v>24.2</v>
          </cell>
        </row>
        <row r="405">
          <cell r="D405" t="str">
            <v>Bonuses</v>
          </cell>
          <cell r="E405"/>
          <cell r="F405">
            <v>4.4000000000000004</v>
          </cell>
          <cell r="G405">
            <v>0</v>
          </cell>
          <cell r="H405">
            <v>0</v>
          </cell>
          <cell r="I405">
            <v>0</v>
          </cell>
          <cell r="J405">
            <v>4.4000000000000004</v>
          </cell>
          <cell r="K405">
            <v>4.4000000000000004</v>
          </cell>
          <cell r="L405">
            <v>4.4000000000000004</v>
          </cell>
          <cell r="M405"/>
          <cell r="N405">
            <v>4.0999999999999996</v>
          </cell>
          <cell r="O405">
            <v>5.4</v>
          </cell>
          <cell r="P405">
            <v>4.2</v>
          </cell>
          <cell r="Q405">
            <v>4.0999999999999996</v>
          </cell>
          <cell r="R405">
            <v>9.5</v>
          </cell>
          <cell r="S405">
            <v>13.7</v>
          </cell>
          <cell r="T405">
            <v>17.799999999999997</v>
          </cell>
        </row>
        <row r="406">
          <cell r="D406" t="str">
            <v>Employer payroll contributions</v>
          </cell>
          <cell r="E406"/>
          <cell r="F406">
            <v>2.9</v>
          </cell>
          <cell r="G406">
            <v>0</v>
          </cell>
          <cell r="H406">
            <v>0</v>
          </cell>
          <cell r="I406">
            <v>0</v>
          </cell>
          <cell r="J406">
            <v>2.9</v>
          </cell>
          <cell r="K406">
            <v>2.9</v>
          </cell>
          <cell r="L406">
            <v>2.9</v>
          </cell>
          <cell r="M406"/>
          <cell r="N406">
            <v>2.6</v>
          </cell>
          <cell r="O406">
            <v>3.4</v>
          </cell>
          <cell r="P406">
            <v>2.2999999999999998</v>
          </cell>
          <cell r="Q406">
            <v>6.4</v>
          </cell>
          <cell r="R406">
            <v>6</v>
          </cell>
          <cell r="S406">
            <v>8.3000000000000007</v>
          </cell>
          <cell r="T406">
            <v>14.700000000000001</v>
          </cell>
        </row>
        <row r="407">
          <cell r="D407" t="str">
            <v>Stock Options</v>
          </cell>
          <cell r="E407"/>
          <cell r="F407">
            <v>0.4</v>
          </cell>
          <cell r="G407">
            <v>0</v>
          </cell>
          <cell r="H407">
            <v>0</v>
          </cell>
          <cell r="I407">
            <v>0</v>
          </cell>
          <cell r="J407">
            <v>0.4</v>
          </cell>
          <cell r="K407">
            <v>0.4</v>
          </cell>
          <cell r="L407">
            <v>0.4</v>
          </cell>
          <cell r="M407"/>
          <cell r="N407">
            <v>1.4</v>
          </cell>
          <cell r="O407">
            <v>2.2000000000000002</v>
          </cell>
          <cell r="P407">
            <v>2.2000000000000002</v>
          </cell>
          <cell r="Q407">
            <v>1.6</v>
          </cell>
          <cell r="R407">
            <v>3.6</v>
          </cell>
          <cell r="S407">
            <v>5.8000000000000007</v>
          </cell>
          <cell r="T407">
            <v>7.4</v>
          </cell>
        </row>
        <row r="408">
          <cell r="D408" t="str">
            <v>Performance Share Units</v>
          </cell>
          <cell r="E408"/>
          <cell r="F408">
            <v>10.9</v>
          </cell>
          <cell r="G408">
            <v>0</v>
          </cell>
          <cell r="H408">
            <v>0</v>
          </cell>
          <cell r="I408">
            <v>0</v>
          </cell>
          <cell r="J408">
            <v>10.9</v>
          </cell>
          <cell r="K408">
            <v>10.9</v>
          </cell>
          <cell r="L408">
            <v>10.9</v>
          </cell>
          <cell r="M408"/>
          <cell r="N408">
            <v>11.5</v>
          </cell>
          <cell r="O408">
            <v>6</v>
          </cell>
          <cell r="P408">
            <v>9.9</v>
          </cell>
          <cell r="Q408">
            <v>13.2</v>
          </cell>
          <cell r="R408">
            <v>17.5</v>
          </cell>
          <cell r="S408">
            <v>27.4</v>
          </cell>
          <cell r="T408">
            <v>40.599999999999994</v>
          </cell>
        </row>
        <row r="409">
          <cell r="D409" t="str">
            <v>Pension and post-employment benefits</v>
          </cell>
          <cell r="E409"/>
          <cell r="F409">
            <v>4.3</v>
          </cell>
          <cell r="G409">
            <v>0</v>
          </cell>
          <cell r="H409">
            <v>0</v>
          </cell>
          <cell r="I409">
            <v>0</v>
          </cell>
          <cell r="J409">
            <v>4.3</v>
          </cell>
          <cell r="K409">
            <v>4.3</v>
          </cell>
          <cell r="L409">
            <v>4.3</v>
          </cell>
          <cell r="M409"/>
          <cell r="N409">
            <v>4.2</v>
          </cell>
          <cell r="O409">
            <v>4.2</v>
          </cell>
          <cell r="P409">
            <v>4.0999999999999996</v>
          </cell>
          <cell r="Q409">
            <v>5.5</v>
          </cell>
          <cell r="R409">
            <v>8.4</v>
          </cell>
          <cell r="S409">
            <v>12.5</v>
          </cell>
          <cell r="T409">
            <v>18</v>
          </cell>
        </row>
        <row r="410">
          <cell r="D410" t="str">
            <v>Other benefits</v>
          </cell>
          <cell r="E410"/>
          <cell r="F410">
            <v>0.8</v>
          </cell>
          <cell r="G410">
            <v>0</v>
          </cell>
          <cell r="H410">
            <v>0</v>
          </cell>
          <cell r="I410">
            <v>0</v>
          </cell>
          <cell r="J410">
            <v>0.8</v>
          </cell>
          <cell r="K410">
            <v>0.8</v>
          </cell>
          <cell r="L410">
            <v>0.8</v>
          </cell>
          <cell r="M410"/>
          <cell r="N410">
            <v>0.7</v>
          </cell>
          <cell r="O410">
            <v>0.8</v>
          </cell>
          <cell r="P410">
            <v>0.6</v>
          </cell>
          <cell r="Q410">
            <v>0.8</v>
          </cell>
          <cell r="R410">
            <v>1.5</v>
          </cell>
          <cell r="S410">
            <v>2.1</v>
          </cell>
          <cell r="T410">
            <v>2.9000000000000004</v>
          </cell>
        </row>
        <row r="411">
          <cell r="D411" t="str">
            <v>Compensation Chargebacks</v>
          </cell>
          <cell r="E411"/>
          <cell r="F411">
            <v>-2.2000000000000002</v>
          </cell>
          <cell r="G411">
            <v>0</v>
          </cell>
          <cell r="H411">
            <v>0</v>
          </cell>
          <cell r="I411">
            <v>0</v>
          </cell>
          <cell r="J411">
            <v>-2.2000000000000002</v>
          </cell>
          <cell r="K411">
            <v>-2.2000000000000002</v>
          </cell>
          <cell r="L411">
            <v>-2.2000000000000002</v>
          </cell>
          <cell r="M411"/>
          <cell r="N411">
            <v>-2.1</v>
          </cell>
          <cell r="O411">
            <v>-2</v>
          </cell>
          <cell r="P411">
            <v>-2</v>
          </cell>
          <cell r="Q411">
            <v>-2.5</v>
          </cell>
          <cell r="R411">
            <v>-4.0999999999999996</v>
          </cell>
          <cell r="S411">
            <v>-6.1</v>
          </cell>
          <cell r="T411">
            <v>-8.6</v>
          </cell>
        </row>
        <row r="412">
          <cell r="D412" t="str">
            <v>Directors</v>
          </cell>
          <cell r="E412"/>
          <cell r="F412">
            <v>1.3</v>
          </cell>
          <cell r="G412">
            <v>0</v>
          </cell>
          <cell r="H412">
            <v>0</v>
          </cell>
          <cell r="I412">
            <v>0</v>
          </cell>
          <cell r="J412">
            <v>1.3</v>
          </cell>
          <cell r="K412">
            <v>1.3</v>
          </cell>
          <cell r="L412">
            <v>1.3</v>
          </cell>
          <cell r="M412"/>
          <cell r="N412">
            <v>1.8</v>
          </cell>
          <cell r="O412">
            <v>1.1000000000000001</v>
          </cell>
          <cell r="P412">
            <v>1</v>
          </cell>
          <cell r="Q412">
            <v>1</v>
          </cell>
          <cell r="R412">
            <v>2.9000000000000004</v>
          </cell>
          <cell r="S412">
            <v>3.9000000000000004</v>
          </cell>
          <cell r="T412">
            <v>4.9000000000000004</v>
          </cell>
        </row>
        <row r="413">
          <cell r="D413" t="str">
            <v>Shareholder Communication</v>
          </cell>
          <cell r="E413"/>
          <cell r="F413">
            <v>0.5</v>
          </cell>
          <cell r="G413">
            <v>0</v>
          </cell>
          <cell r="H413">
            <v>0</v>
          </cell>
          <cell r="I413">
            <v>0</v>
          </cell>
          <cell r="J413">
            <v>0.5</v>
          </cell>
          <cell r="K413">
            <v>0.5</v>
          </cell>
          <cell r="L413">
            <v>0.5</v>
          </cell>
          <cell r="M413"/>
          <cell r="N413">
            <v>0.6</v>
          </cell>
          <cell r="O413">
            <v>1.3</v>
          </cell>
          <cell r="P413">
            <v>0.8</v>
          </cell>
          <cell r="Q413">
            <v>0.7</v>
          </cell>
          <cell r="R413">
            <v>1.9</v>
          </cell>
          <cell r="S413">
            <v>2.7</v>
          </cell>
          <cell r="T413">
            <v>3.4000000000000004</v>
          </cell>
        </row>
        <row r="414">
          <cell r="D414" t="str">
            <v>Audit and related</v>
          </cell>
          <cell r="E414"/>
          <cell r="F414">
            <v>0.7</v>
          </cell>
          <cell r="G414">
            <v>0</v>
          </cell>
          <cell r="H414">
            <v>0</v>
          </cell>
          <cell r="I414">
            <v>0</v>
          </cell>
          <cell r="J414">
            <v>0.7</v>
          </cell>
          <cell r="K414">
            <v>0.7</v>
          </cell>
          <cell r="L414">
            <v>0.7</v>
          </cell>
          <cell r="M414"/>
          <cell r="N414">
            <v>0.8</v>
          </cell>
          <cell r="O414">
            <v>0.6</v>
          </cell>
          <cell r="P414">
            <v>0.8</v>
          </cell>
          <cell r="Q414">
            <v>0.5</v>
          </cell>
          <cell r="R414">
            <v>1.4</v>
          </cell>
          <cell r="S414">
            <v>2.2000000000000002</v>
          </cell>
          <cell r="T414">
            <v>2.7</v>
          </cell>
        </row>
        <row r="415">
          <cell r="D415" t="str">
            <v>Advisory services</v>
          </cell>
          <cell r="E415"/>
          <cell r="F415">
            <v>4.5</v>
          </cell>
          <cell r="G415">
            <v>0</v>
          </cell>
          <cell r="H415">
            <v>0</v>
          </cell>
          <cell r="I415">
            <v>0</v>
          </cell>
          <cell r="J415">
            <v>4.5</v>
          </cell>
          <cell r="K415">
            <v>4.5</v>
          </cell>
          <cell r="L415">
            <v>4.5</v>
          </cell>
          <cell r="M415"/>
          <cell r="N415">
            <v>5</v>
          </cell>
          <cell r="O415">
            <v>3.9</v>
          </cell>
          <cell r="P415">
            <v>7</v>
          </cell>
          <cell r="Q415">
            <v>4.5999999999999996</v>
          </cell>
          <cell r="R415">
            <v>8.9</v>
          </cell>
          <cell r="S415">
            <v>15.9</v>
          </cell>
          <cell r="T415">
            <v>20.5</v>
          </cell>
        </row>
        <row r="416">
          <cell r="D416" t="str">
            <v>Buildings, office, communication and IT</v>
          </cell>
          <cell r="E416"/>
          <cell r="F416">
            <v>4.9000000000000004</v>
          </cell>
          <cell r="G416">
            <v>0</v>
          </cell>
          <cell r="H416">
            <v>0</v>
          </cell>
          <cell r="I416">
            <v>0</v>
          </cell>
          <cell r="J416">
            <v>4.9000000000000004</v>
          </cell>
          <cell r="K416">
            <v>4.9000000000000004</v>
          </cell>
          <cell r="L416">
            <v>4.9000000000000004</v>
          </cell>
          <cell r="M416"/>
          <cell r="N416">
            <v>4.5999999999999996</v>
          </cell>
          <cell r="O416">
            <v>4.3</v>
          </cell>
          <cell r="P416">
            <v>4.0999999999999996</v>
          </cell>
          <cell r="Q416">
            <v>4.9000000000000004</v>
          </cell>
          <cell r="R416">
            <v>8.8999999999999986</v>
          </cell>
          <cell r="S416">
            <v>12.999999999999998</v>
          </cell>
          <cell r="T416">
            <v>17.899999999999999</v>
          </cell>
        </row>
        <row r="417">
          <cell r="D417" t="str">
            <v>Aircraft and travel</v>
          </cell>
          <cell r="E417"/>
          <cell r="F417">
            <v>4.0999999999999996</v>
          </cell>
          <cell r="G417">
            <v>0</v>
          </cell>
          <cell r="H417">
            <v>0</v>
          </cell>
          <cell r="I417">
            <v>0</v>
          </cell>
          <cell r="J417">
            <v>4.0999999999999996</v>
          </cell>
          <cell r="K417">
            <v>4.0999999999999996</v>
          </cell>
          <cell r="L417">
            <v>4.0999999999999996</v>
          </cell>
          <cell r="M417"/>
          <cell r="N417">
            <v>3.7</v>
          </cell>
          <cell r="O417">
            <v>3.2</v>
          </cell>
          <cell r="P417">
            <v>2.7</v>
          </cell>
          <cell r="Q417">
            <v>4.2</v>
          </cell>
          <cell r="R417">
            <v>6.9</v>
          </cell>
          <cell r="S417">
            <v>9.6000000000000014</v>
          </cell>
          <cell r="T417">
            <v>13.8</v>
          </cell>
        </row>
        <row r="418">
          <cell r="D418" t="str">
            <v>Donations and corporate relations</v>
          </cell>
          <cell r="E418"/>
          <cell r="F418">
            <v>7.2</v>
          </cell>
          <cell r="G418">
            <v>0</v>
          </cell>
          <cell r="H418">
            <v>0</v>
          </cell>
          <cell r="I418">
            <v>0</v>
          </cell>
          <cell r="J418">
            <v>7.2</v>
          </cell>
          <cell r="K418">
            <v>7.2</v>
          </cell>
          <cell r="L418">
            <v>7.2</v>
          </cell>
          <cell r="M418"/>
          <cell r="N418">
            <v>6.2</v>
          </cell>
          <cell r="O418">
            <v>6.7</v>
          </cell>
          <cell r="P418">
            <v>6.3</v>
          </cell>
          <cell r="Q418">
            <v>7.1</v>
          </cell>
          <cell r="R418">
            <v>12.9</v>
          </cell>
          <cell r="S418">
            <v>19.2</v>
          </cell>
          <cell r="T418">
            <v>26.299999999999997</v>
          </cell>
        </row>
        <row r="419">
          <cell r="D419" t="str">
            <v>Fees Part VI.1</v>
          </cell>
          <cell r="E419"/>
          <cell r="F419">
            <v>1.6</v>
          </cell>
          <cell r="G419">
            <v>0</v>
          </cell>
          <cell r="H419">
            <v>0</v>
          </cell>
          <cell r="I419">
            <v>0</v>
          </cell>
          <cell r="J419">
            <v>1.6</v>
          </cell>
          <cell r="K419">
            <v>1.6</v>
          </cell>
          <cell r="L419">
            <v>1.6</v>
          </cell>
          <cell r="M419"/>
          <cell r="N419">
            <v>1.6</v>
          </cell>
          <cell r="O419">
            <v>1.6</v>
          </cell>
          <cell r="P419">
            <v>2.6</v>
          </cell>
          <cell r="Q419">
            <v>1.8</v>
          </cell>
          <cell r="R419">
            <v>3.2</v>
          </cell>
          <cell r="S419">
            <v>5.8000000000000007</v>
          </cell>
          <cell r="T419">
            <v>7.6000000000000005</v>
          </cell>
        </row>
        <row r="420">
          <cell r="D420" t="str">
            <v>Sales taxes</v>
          </cell>
          <cell r="E420"/>
          <cell r="F420">
            <v>1.4</v>
          </cell>
          <cell r="G420">
            <v>0</v>
          </cell>
          <cell r="H420">
            <v>0</v>
          </cell>
          <cell r="I420">
            <v>0</v>
          </cell>
          <cell r="J420">
            <v>1.4</v>
          </cell>
          <cell r="K420">
            <v>1.4</v>
          </cell>
          <cell r="L420">
            <v>1.4</v>
          </cell>
          <cell r="M420"/>
          <cell r="N420">
            <v>1.4</v>
          </cell>
          <cell r="O420">
            <v>1.6</v>
          </cell>
          <cell r="P420">
            <v>1.8</v>
          </cell>
          <cell r="Q420">
            <v>1.7</v>
          </cell>
          <cell r="R420">
            <v>3</v>
          </cell>
          <cell r="S420">
            <v>4.8</v>
          </cell>
          <cell r="T420">
            <v>6.5</v>
          </cell>
        </row>
        <row r="421">
          <cell r="D421" t="str">
            <v>PFE</v>
          </cell>
          <cell r="E421"/>
          <cell r="F421">
            <v>0.1</v>
          </cell>
          <cell r="G421">
            <v>0</v>
          </cell>
          <cell r="H421">
            <v>0</v>
          </cell>
          <cell r="I421">
            <v>0</v>
          </cell>
          <cell r="J421">
            <v>0.1</v>
          </cell>
          <cell r="K421">
            <v>0.1</v>
          </cell>
          <cell r="L421">
            <v>0.1</v>
          </cell>
          <cell r="M421"/>
          <cell r="N421">
            <v>0.1</v>
          </cell>
          <cell r="O421">
            <v>0.1</v>
          </cell>
          <cell r="P421">
            <v>0.1</v>
          </cell>
          <cell r="Q421">
            <v>0.1</v>
          </cell>
          <cell r="R421">
            <v>0.2</v>
          </cell>
          <cell r="S421">
            <v>0.30000000000000004</v>
          </cell>
          <cell r="T421">
            <v>0.4</v>
          </cell>
        </row>
        <row r="422">
          <cell r="D422" t="str">
            <v>SVRE</v>
          </cell>
          <cell r="E422"/>
          <cell r="F422">
            <v>-1</v>
          </cell>
          <cell r="G422">
            <v>0</v>
          </cell>
          <cell r="H422">
            <v>0</v>
          </cell>
          <cell r="I422">
            <v>0</v>
          </cell>
          <cell r="J422">
            <v>-1</v>
          </cell>
          <cell r="K422">
            <v>-1</v>
          </cell>
          <cell r="L422">
            <v>-1</v>
          </cell>
          <cell r="M422"/>
          <cell r="N422">
            <v>-0.8</v>
          </cell>
          <cell r="O422">
            <v>-0.7</v>
          </cell>
          <cell r="P422">
            <v>-0.7</v>
          </cell>
          <cell r="Q422">
            <v>-0.9</v>
          </cell>
          <cell r="R422">
            <v>-1.5</v>
          </cell>
          <cell r="S422">
            <v>-2.2000000000000002</v>
          </cell>
          <cell r="T422">
            <v>-3.1</v>
          </cell>
        </row>
        <row r="423">
          <cell r="D423" t="str">
            <v>Legacy SVCG operations</v>
          </cell>
          <cell r="E423"/>
          <cell r="F423">
            <v>0.6</v>
          </cell>
          <cell r="G423">
            <v>0</v>
          </cell>
          <cell r="H423">
            <v>0</v>
          </cell>
          <cell r="I423">
            <v>0</v>
          </cell>
          <cell r="J423">
            <v>0.6</v>
          </cell>
          <cell r="K423">
            <v>0.6</v>
          </cell>
          <cell r="L423">
            <v>0.6</v>
          </cell>
          <cell r="M423"/>
          <cell r="N423">
            <v>0.6</v>
          </cell>
          <cell r="O423">
            <v>0.6</v>
          </cell>
          <cell r="P423">
            <v>0.5</v>
          </cell>
          <cell r="Q423">
            <v>0.9</v>
          </cell>
          <cell r="R423">
            <v>1.2</v>
          </cell>
          <cell r="S423">
            <v>1.7</v>
          </cell>
          <cell r="T423">
            <v>2.6</v>
          </cell>
        </row>
        <row r="424">
          <cell r="D424"/>
          <cell r="E424"/>
          <cell r="F424">
            <v>53.800000000000011</v>
          </cell>
          <cell r="G424">
            <v>0</v>
          </cell>
          <cell r="H424">
            <v>0</v>
          </cell>
          <cell r="I424">
            <v>0</v>
          </cell>
          <cell r="J424">
            <v>53.800000000000011</v>
          </cell>
          <cell r="K424">
            <v>53.800000000000011</v>
          </cell>
          <cell r="L424">
            <v>53.800000000000011</v>
          </cell>
          <cell r="M424"/>
          <cell r="N424">
            <v>54.000000000000014</v>
          </cell>
          <cell r="O424">
            <v>50.600000000000009</v>
          </cell>
          <cell r="P424">
            <v>54.400000000000006</v>
          </cell>
          <cell r="Q424">
            <v>61.5</v>
          </cell>
          <cell r="R424">
            <v>104.60000000000001</v>
          </cell>
          <cell r="S424">
            <v>159.00000000000003</v>
          </cell>
          <cell r="T424">
            <v>220.50000000000006</v>
          </cell>
        </row>
        <row r="425">
          <cell r="D425" t="str">
            <v>Provision</v>
          </cell>
          <cell r="E425"/>
          <cell r="F425">
            <v>4.5</v>
          </cell>
          <cell r="G425">
            <v>0</v>
          </cell>
          <cell r="H425">
            <v>0</v>
          </cell>
          <cell r="I425">
            <v>0</v>
          </cell>
          <cell r="J425">
            <v>0</v>
          </cell>
          <cell r="K425">
            <v>0</v>
          </cell>
          <cell r="L425">
            <v>0</v>
          </cell>
          <cell r="M425"/>
          <cell r="N425">
            <v>0</v>
          </cell>
          <cell r="O425">
            <v>0</v>
          </cell>
          <cell r="P425">
            <v>0</v>
          </cell>
          <cell r="Q425">
            <v>-2</v>
          </cell>
          <cell r="R425">
            <v>0</v>
          </cell>
          <cell r="S425">
            <v>0</v>
          </cell>
          <cell r="T425">
            <v>-2</v>
          </cell>
        </row>
        <row r="426">
          <cell r="D426"/>
          <cell r="E426"/>
          <cell r="F426">
            <v>53.800000000000011</v>
          </cell>
          <cell r="G426">
            <v>0</v>
          </cell>
          <cell r="H426">
            <v>0</v>
          </cell>
          <cell r="I426">
            <v>0</v>
          </cell>
          <cell r="J426">
            <v>53.800000000000011</v>
          </cell>
          <cell r="K426">
            <v>53.800000000000011</v>
          </cell>
          <cell r="L426">
            <v>53.800000000000011</v>
          </cell>
          <cell r="M426"/>
          <cell r="N426">
            <v>54.000000000000014</v>
          </cell>
          <cell r="O426">
            <v>50.600000000000009</v>
          </cell>
          <cell r="P426">
            <v>54.400000000000006</v>
          </cell>
          <cell r="Q426">
            <v>59.5</v>
          </cell>
          <cell r="R426">
            <v>104.60000000000001</v>
          </cell>
          <cell r="S426">
            <v>159.00000000000003</v>
          </cell>
          <cell r="T426">
            <v>218.50000000000006</v>
          </cell>
        </row>
        <row r="427">
          <cell r="D427"/>
          <cell r="E427"/>
          <cell r="F427"/>
          <cell r="G427"/>
          <cell r="H427"/>
          <cell r="I427"/>
          <cell r="J427"/>
          <cell r="K427"/>
          <cell r="L427"/>
          <cell r="M427"/>
          <cell r="N427">
            <v>54</v>
          </cell>
          <cell r="O427">
            <v>50.4</v>
          </cell>
          <cell r="P427">
            <v>54.4</v>
          </cell>
          <cell r="Q427">
            <v>59.5</v>
          </cell>
          <cell r="R427"/>
          <cell r="S427"/>
          <cell r="T427"/>
        </row>
        <row r="428">
          <cell r="D428"/>
          <cell r="E428"/>
          <cell r="F428">
            <v>7.2</v>
          </cell>
          <cell r="G428">
            <v>0</v>
          </cell>
          <cell r="H428">
            <v>0</v>
          </cell>
          <cell r="I428">
            <v>0</v>
          </cell>
          <cell r="J428">
            <v>7.2</v>
          </cell>
          <cell r="K428">
            <v>7.2</v>
          </cell>
          <cell r="L428">
            <v>7.2</v>
          </cell>
          <cell r="M428"/>
          <cell r="N428">
            <v>6.2</v>
          </cell>
          <cell r="O428">
            <v>6.7</v>
          </cell>
          <cell r="P428">
            <v>6.3</v>
          </cell>
          <cell r="Q428">
            <v>7.1</v>
          </cell>
          <cell r="R428">
            <v>12.9</v>
          </cell>
          <cell r="S428">
            <v>19.2</v>
          </cell>
          <cell r="T428">
            <v>26.299999999999997</v>
          </cell>
        </row>
        <row r="429">
          <cell r="D429" t="str">
            <v>Dividends declared</v>
          </cell>
          <cell r="E429"/>
          <cell r="F429"/>
          <cell r="G429"/>
          <cell r="H429"/>
          <cell r="I429"/>
          <cell r="J429"/>
          <cell r="K429"/>
          <cell r="L429"/>
          <cell r="M429"/>
          <cell r="N429"/>
          <cell r="O429"/>
          <cell r="P429"/>
          <cell r="Q429"/>
          <cell r="R429"/>
          <cell r="S429"/>
          <cell r="T429"/>
        </row>
        <row r="430">
          <cell r="D430" t="str">
            <v>Lifeco</v>
          </cell>
          <cell r="E430"/>
          <cell r="F430"/>
          <cell r="G430"/>
          <cell r="H430"/>
          <cell r="I430"/>
          <cell r="J430"/>
          <cell r="K430"/>
          <cell r="L430"/>
          <cell r="M430"/>
          <cell r="N430">
            <v>388</v>
          </cell>
          <cell r="O430"/>
          <cell r="P430"/>
          <cell r="Q430"/>
          <cell r="R430"/>
          <cell r="S430"/>
          <cell r="T430"/>
        </row>
        <row r="431">
          <cell r="D431" t="str">
            <v>IGM</v>
          </cell>
          <cell r="F431"/>
          <cell r="G431"/>
          <cell r="H431"/>
          <cell r="I431"/>
          <cell r="J431"/>
          <cell r="K431"/>
          <cell r="L431"/>
          <cell r="M431"/>
          <cell r="N431">
            <v>83</v>
          </cell>
          <cell r="O431"/>
          <cell r="P431"/>
          <cell r="Q431"/>
          <cell r="R431"/>
          <cell r="S431"/>
          <cell r="T431"/>
        </row>
        <row r="432">
          <cell r="D432" t="str">
            <v>Parjointco</v>
          </cell>
          <cell r="E432"/>
          <cell r="F432">
            <v>-1</v>
          </cell>
          <cell r="G432">
            <v>0</v>
          </cell>
          <cell r="H432">
            <v>0</v>
          </cell>
          <cell r="I432">
            <v>0</v>
          </cell>
          <cell r="J432">
            <v>-1</v>
          </cell>
          <cell r="K432">
            <v>-1</v>
          </cell>
          <cell r="L432">
            <v>-1</v>
          </cell>
          <cell r="M432"/>
          <cell r="N432">
            <v>0</v>
          </cell>
          <cell r="O432">
            <v>-0.7</v>
          </cell>
          <cell r="P432">
            <v>-0.7</v>
          </cell>
          <cell r="Q432">
            <v>-0.9</v>
          </cell>
          <cell r="R432">
            <v>-1.5</v>
          </cell>
          <cell r="S432">
            <v>-2.2000000000000002</v>
          </cell>
          <cell r="T432">
            <v>-3.1</v>
          </cell>
        </row>
        <row r="433">
          <cell r="D433"/>
          <cell r="E433"/>
          <cell r="F433"/>
          <cell r="G433"/>
          <cell r="H433"/>
          <cell r="I433"/>
          <cell r="J433"/>
          <cell r="K433"/>
          <cell r="L433"/>
          <cell r="M433"/>
          <cell r="N433">
            <v>471</v>
          </cell>
          <cell r="O433"/>
          <cell r="P433"/>
          <cell r="Q433"/>
          <cell r="R433"/>
          <cell r="S433"/>
          <cell r="T433"/>
        </row>
        <row r="434">
          <cell r="D434" t="str">
            <v>China AMC</v>
          </cell>
          <cell r="E434"/>
          <cell r="F434">
            <v>53.800000000000011</v>
          </cell>
          <cell r="G434">
            <v>0</v>
          </cell>
          <cell r="H434">
            <v>0</v>
          </cell>
          <cell r="I434">
            <v>0</v>
          </cell>
          <cell r="J434">
            <v>53.800000000000011</v>
          </cell>
          <cell r="K434">
            <v>53.800000000000011</v>
          </cell>
          <cell r="L434">
            <v>53.800000000000011</v>
          </cell>
          <cell r="M434"/>
          <cell r="N434">
            <v>0</v>
          </cell>
          <cell r="O434">
            <v>50.600000000000009</v>
          </cell>
          <cell r="P434">
            <v>54.400000000000006</v>
          </cell>
          <cell r="Q434">
            <v>61.5</v>
          </cell>
          <cell r="R434">
            <v>104.60000000000001</v>
          </cell>
          <cell r="S434">
            <v>159.00000000000003</v>
          </cell>
          <cell r="T434">
            <v>220.50000000000006</v>
          </cell>
        </row>
        <row r="435">
          <cell r="D435" t="str">
            <v>Sagard and Power Sustainable</v>
          </cell>
          <cell r="F435"/>
          <cell r="G435"/>
          <cell r="H435"/>
          <cell r="I435"/>
          <cell r="J435"/>
          <cell r="K435"/>
          <cell r="L435"/>
          <cell r="M435"/>
          <cell r="N435">
            <v>1</v>
          </cell>
          <cell r="O435"/>
          <cell r="P435"/>
          <cell r="Q435"/>
          <cell r="R435"/>
          <cell r="S435"/>
          <cell r="T435"/>
        </row>
        <row r="436">
          <cell r="D436" t="str">
            <v>Fintech</v>
          </cell>
          <cell r="F436"/>
          <cell r="G436"/>
          <cell r="H436"/>
          <cell r="I436"/>
          <cell r="J436"/>
          <cell r="K436"/>
          <cell r="L436"/>
          <cell r="M436"/>
          <cell r="N436">
            <v>2</v>
          </cell>
          <cell r="O436"/>
          <cell r="P436"/>
          <cell r="Q436"/>
          <cell r="R436"/>
          <cell r="S436"/>
          <cell r="T436"/>
        </row>
        <row r="437">
          <cell r="D437" t="str">
            <v>SHMI</v>
          </cell>
          <cell r="F437"/>
          <cell r="G437"/>
          <cell r="H437"/>
          <cell r="I437"/>
          <cell r="J437"/>
          <cell r="K437"/>
          <cell r="L437"/>
          <cell r="M437"/>
          <cell r="N437">
            <v>0</v>
          </cell>
          <cell r="O437"/>
          <cell r="P437"/>
          <cell r="Q437"/>
          <cell r="R437"/>
          <cell r="S437"/>
          <cell r="T437"/>
        </row>
        <row r="438">
          <cell r="D438" t="str">
            <v>Sagard Holdings Invested Capital</v>
          </cell>
          <cell r="E438"/>
          <cell r="F438"/>
          <cell r="G438"/>
          <cell r="H438"/>
          <cell r="I438"/>
          <cell r="J438"/>
          <cell r="K438"/>
          <cell r="L438"/>
          <cell r="M438"/>
          <cell r="N438">
            <v>2</v>
          </cell>
          <cell r="O438"/>
          <cell r="P438"/>
          <cell r="Q438"/>
          <cell r="R438"/>
          <cell r="S438"/>
          <cell r="T438"/>
        </row>
        <row r="439">
          <cell r="D439" t="str">
            <v>Sagard Europe Invested Capital</v>
          </cell>
          <cell r="E439"/>
          <cell r="F439"/>
          <cell r="G439"/>
          <cell r="H439"/>
          <cell r="I439"/>
          <cell r="J439"/>
          <cell r="K439"/>
          <cell r="L439"/>
          <cell r="M439"/>
          <cell r="N439">
            <v>0</v>
          </cell>
          <cell r="O439"/>
          <cell r="P439"/>
          <cell r="Q439"/>
          <cell r="R439"/>
          <cell r="S439"/>
          <cell r="T439"/>
        </row>
        <row r="440">
          <cell r="D440" t="str">
            <v>PSM</v>
          </cell>
          <cell r="E440"/>
          <cell r="F440"/>
          <cell r="G440"/>
          <cell r="H440"/>
          <cell r="I440"/>
          <cell r="J440"/>
          <cell r="K440"/>
          <cell r="L440"/>
          <cell r="M440"/>
          <cell r="N440">
            <v>-2</v>
          </cell>
          <cell r="O440"/>
          <cell r="P440"/>
          <cell r="Q440"/>
          <cell r="R440"/>
          <cell r="S440"/>
          <cell r="T440"/>
        </row>
        <row r="441">
          <cell r="D441" t="str">
            <v>Power Sustainable China</v>
          </cell>
          <cell r="F441"/>
          <cell r="G441"/>
          <cell r="H441"/>
          <cell r="I441"/>
          <cell r="J441"/>
          <cell r="K441"/>
          <cell r="L441"/>
          <cell r="M441"/>
          <cell r="N441">
            <v>0</v>
          </cell>
          <cell r="O441">
            <v>10</v>
          </cell>
          <cell r="P441">
            <v>0</v>
          </cell>
          <cell r="Q441">
            <v>3</v>
          </cell>
          <cell r="R441">
            <v>10</v>
          </cell>
          <cell r="S441">
            <v>10</v>
          </cell>
          <cell r="T441">
            <v>13</v>
          </cell>
        </row>
      </sheetData>
      <sheetData sheetId="3">
        <row r="7">
          <cell r="D7"/>
          <cell r="E7"/>
          <cell r="F7"/>
          <cell r="G7"/>
          <cell r="H7"/>
          <cell r="I7"/>
          <cell r="J7"/>
          <cell r="K7"/>
          <cell r="L7"/>
          <cell r="M7"/>
          <cell r="N7"/>
          <cell r="O7"/>
          <cell r="P7"/>
          <cell r="Q7"/>
          <cell r="R7"/>
          <cell r="S7"/>
          <cell r="T7"/>
        </row>
        <row r="8">
          <cell r="D8" t="str">
            <v>Retirement</v>
          </cell>
          <cell r="E8"/>
          <cell r="F8">
            <v>307</v>
          </cell>
          <cell r="G8"/>
          <cell r="H8"/>
          <cell r="I8"/>
          <cell r="J8">
            <v>307</v>
          </cell>
          <cell r="K8">
            <v>307</v>
          </cell>
          <cell r="L8">
            <v>307</v>
          </cell>
          <cell r="M8"/>
          <cell r="N8">
            <v>271</v>
          </cell>
          <cell r="O8">
            <v>243</v>
          </cell>
          <cell r="P8">
            <v>312.21451104100947</v>
          </cell>
          <cell r="Q8">
            <v>312</v>
          </cell>
          <cell r="R8">
            <v>514</v>
          </cell>
          <cell r="S8">
            <v>826.21451104100947</v>
          </cell>
          <cell r="T8">
            <v>1138</v>
          </cell>
        </row>
        <row r="9">
          <cell r="D9" t="str">
            <v>Wealth</v>
          </cell>
          <cell r="E9"/>
          <cell r="F9">
            <v>90</v>
          </cell>
          <cell r="G9"/>
          <cell r="H9"/>
          <cell r="I9"/>
          <cell r="J9">
            <v>90</v>
          </cell>
          <cell r="K9">
            <v>90</v>
          </cell>
          <cell r="L9">
            <v>90</v>
          </cell>
          <cell r="M9"/>
          <cell r="N9">
            <v>58</v>
          </cell>
          <cell r="O9">
            <v>58</v>
          </cell>
          <cell r="P9">
            <v>83.899053627760253</v>
          </cell>
          <cell r="Q9">
            <v>92</v>
          </cell>
          <cell r="R9">
            <v>116</v>
          </cell>
          <cell r="S9">
            <v>199.89905362776025</v>
          </cell>
          <cell r="T9">
            <v>292</v>
          </cell>
        </row>
        <row r="10">
          <cell r="D10" t="str">
            <v>Earnings on Surplus</v>
          </cell>
          <cell r="E10"/>
          <cell r="F10">
            <v>33</v>
          </cell>
          <cell r="G10"/>
          <cell r="H10"/>
          <cell r="I10"/>
          <cell r="J10">
            <v>33</v>
          </cell>
          <cell r="K10">
            <v>33</v>
          </cell>
          <cell r="L10">
            <v>33</v>
          </cell>
          <cell r="M10"/>
          <cell r="N10">
            <v>36</v>
          </cell>
          <cell r="O10">
            <v>40</v>
          </cell>
          <cell r="P10">
            <v>39.886435331230288</v>
          </cell>
          <cell r="Q10">
            <v>36.088328075709782</v>
          </cell>
          <cell r="R10">
            <v>76</v>
          </cell>
          <cell r="S10">
            <v>115.88643533123029</v>
          </cell>
          <cell r="T10">
            <v>152</v>
          </cell>
        </row>
        <row r="11">
          <cell r="D11" t="str">
            <v>United States</v>
          </cell>
          <cell r="E11"/>
          <cell r="F11">
            <v>430</v>
          </cell>
          <cell r="G11">
            <v>0</v>
          </cell>
          <cell r="H11">
            <v>0</v>
          </cell>
          <cell r="I11">
            <v>0</v>
          </cell>
          <cell r="J11">
            <v>430</v>
          </cell>
          <cell r="K11">
            <v>430</v>
          </cell>
          <cell r="L11">
            <v>430</v>
          </cell>
          <cell r="M11"/>
          <cell r="N11">
            <v>365</v>
          </cell>
          <cell r="O11">
            <v>341</v>
          </cell>
          <cell r="P11">
            <v>436.00000000000006</v>
          </cell>
          <cell r="Q11">
            <v>440.0883280757098</v>
          </cell>
          <cell r="R11">
            <v>706</v>
          </cell>
          <cell r="S11">
            <v>1142</v>
          </cell>
          <cell r="T11">
            <v>1582.0883280757098</v>
          </cell>
        </row>
        <row r="12">
          <cell r="D12" t="str">
            <v>CAD Retirement</v>
          </cell>
          <cell r="E12"/>
          <cell r="F12">
            <v>43</v>
          </cell>
          <cell r="G12"/>
          <cell r="H12"/>
          <cell r="I12"/>
          <cell r="J12">
            <v>43</v>
          </cell>
          <cell r="K12">
            <v>43</v>
          </cell>
          <cell r="L12">
            <v>43</v>
          </cell>
          <cell r="M12"/>
          <cell r="N12">
            <v>38</v>
          </cell>
          <cell r="O12">
            <v>42</v>
          </cell>
          <cell r="P12">
            <v>50</v>
          </cell>
          <cell r="Q12">
            <v>46</v>
          </cell>
          <cell r="R12">
            <v>80</v>
          </cell>
          <cell r="S12">
            <v>130</v>
          </cell>
          <cell r="T12">
            <v>176</v>
          </cell>
        </row>
        <row r="13">
          <cell r="D13" t="str">
            <v>CAD Wealth</v>
          </cell>
          <cell r="E13"/>
          <cell r="F13">
            <v>57</v>
          </cell>
          <cell r="G13"/>
          <cell r="H13"/>
          <cell r="I13"/>
          <cell r="J13">
            <v>57</v>
          </cell>
          <cell r="K13">
            <v>57</v>
          </cell>
          <cell r="L13">
            <v>57</v>
          </cell>
          <cell r="M13"/>
          <cell r="N13">
            <v>54</v>
          </cell>
          <cell r="O13">
            <v>53</v>
          </cell>
          <cell r="P13">
            <v>65</v>
          </cell>
          <cell r="Q13">
            <v>65</v>
          </cell>
          <cell r="R13">
            <v>107</v>
          </cell>
          <cell r="S13">
            <v>172</v>
          </cell>
          <cell r="T13">
            <v>237</v>
          </cell>
        </row>
        <row r="14">
          <cell r="D14" t="str">
            <v>CAD Group Benefits</v>
          </cell>
          <cell r="E14"/>
          <cell r="F14">
            <v>150</v>
          </cell>
          <cell r="G14"/>
          <cell r="H14"/>
          <cell r="I14"/>
          <cell r="J14">
            <v>150</v>
          </cell>
          <cell r="K14">
            <v>150</v>
          </cell>
          <cell r="L14">
            <v>150</v>
          </cell>
          <cell r="M14"/>
          <cell r="N14">
            <v>143</v>
          </cell>
          <cell r="O14">
            <v>186</v>
          </cell>
          <cell r="P14">
            <v>175</v>
          </cell>
          <cell r="Q14">
            <v>169</v>
          </cell>
          <cell r="R14">
            <v>329</v>
          </cell>
          <cell r="S14">
            <v>504</v>
          </cell>
          <cell r="T14">
            <v>673</v>
          </cell>
        </row>
        <row r="15">
          <cell r="D15" t="str">
            <v>CAD Insurance &amp; Annuities</v>
          </cell>
          <cell r="E15"/>
          <cell r="F15">
            <v>74</v>
          </cell>
          <cell r="G15"/>
          <cell r="H15"/>
          <cell r="I15"/>
          <cell r="J15">
            <v>74</v>
          </cell>
          <cell r="K15">
            <v>74</v>
          </cell>
          <cell r="L15">
            <v>74</v>
          </cell>
          <cell r="M15"/>
          <cell r="N15">
            <v>58</v>
          </cell>
          <cell r="O15">
            <v>53</v>
          </cell>
          <cell r="P15">
            <v>63</v>
          </cell>
          <cell r="Q15">
            <v>77</v>
          </cell>
          <cell r="R15">
            <v>111</v>
          </cell>
          <cell r="S15">
            <v>174</v>
          </cell>
          <cell r="T15">
            <v>251</v>
          </cell>
        </row>
        <row r="16">
          <cell r="D16" t="str">
            <v>CAD Earnings on Surplus</v>
          </cell>
          <cell r="E16"/>
          <cell r="F16">
            <v>26</v>
          </cell>
          <cell r="G16"/>
          <cell r="H16"/>
          <cell r="I16"/>
          <cell r="J16">
            <v>26</v>
          </cell>
          <cell r="K16">
            <v>26</v>
          </cell>
          <cell r="L16">
            <v>26</v>
          </cell>
          <cell r="M16"/>
          <cell r="N16">
            <v>26</v>
          </cell>
          <cell r="O16">
            <v>25</v>
          </cell>
          <cell r="P16">
            <v>25</v>
          </cell>
          <cell r="Q16">
            <v>26</v>
          </cell>
          <cell r="R16">
            <v>51</v>
          </cell>
          <cell r="S16">
            <v>76</v>
          </cell>
          <cell r="T16">
            <v>102</v>
          </cell>
        </row>
        <row r="17">
          <cell r="D17" t="str">
            <v>CAD Other</v>
          </cell>
          <cell r="E17"/>
          <cell r="F17">
            <v>2</v>
          </cell>
          <cell r="G17"/>
          <cell r="H17"/>
          <cell r="I17"/>
          <cell r="J17">
            <v>2</v>
          </cell>
          <cell r="K17">
            <v>2</v>
          </cell>
          <cell r="L17">
            <v>2</v>
          </cell>
          <cell r="M17"/>
          <cell r="N17">
            <v>-3</v>
          </cell>
          <cell r="O17">
            <v>16</v>
          </cell>
          <cell r="P17">
            <v>-7</v>
          </cell>
          <cell r="Q17">
            <v>17</v>
          </cell>
          <cell r="R17">
            <v>13</v>
          </cell>
          <cell r="S17">
            <v>6</v>
          </cell>
          <cell r="T17">
            <v>23</v>
          </cell>
        </row>
        <row r="18">
          <cell r="D18" t="str">
            <v>Canada</v>
          </cell>
          <cell r="E18"/>
          <cell r="F18">
            <v>352</v>
          </cell>
          <cell r="G18">
            <v>0</v>
          </cell>
          <cell r="H18">
            <v>0</v>
          </cell>
          <cell r="I18">
            <v>0</v>
          </cell>
          <cell r="J18">
            <v>352</v>
          </cell>
          <cell r="K18">
            <v>352</v>
          </cell>
          <cell r="L18">
            <v>352</v>
          </cell>
          <cell r="M18"/>
          <cell r="N18">
            <v>316</v>
          </cell>
          <cell r="O18">
            <v>375</v>
          </cell>
          <cell r="P18">
            <v>371</v>
          </cell>
          <cell r="Q18">
            <v>400</v>
          </cell>
          <cell r="R18">
            <v>691</v>
          </cell>
          <cell r="S18">
            <v>1062</v>
          </cell>
          <cell r="T18">
            <v>1462</v>
          </cell>
        </row>
        <row r="19">
          <cell r="D19" t="str">
            <v>EUR Retirement</v>
          </cell>
          <cell r="E19"/>
          <cell r="F19">
            <v>14</v>
          </cell>
          <cell r="G19"/>
          <cell r="H19"/>
          <cell r="I19"/>
          <cell r="J19">
            <v>14</v>
          </cell>
          <cell r="K19">
            <v>14</v>
          </cell>
          <cell r="L19">
            <v>14</v>
          </cell>
          <cell r="M19"/>
          <cell r="N19">
            <v>7</v>
          </cell>
          <cell r="O19">
            <v>8</v>
          </cell>
          <cell r="P19">
            <v>10</v>
          </cell>
          <cell r="Q19">
            <v>10</v>
          </cell>
          <cell r="R19">
            <v>15</v>
          </cell>
          <cell r="S19">
            <v>25</v>
          </cell>
          <cell r="T19">
            <v>35</v>
          </cell>
        </row>
        <row r="20">
          <cell r="D20" t="str">
            <v>EUR Wealth</v>
          </cell>
          <cell r="E20"/>
          <cell r="F20">
            <v>63</v>
          </cell>
          <cell r="G20"/>
          <cell r="H20"/>
          <cell r="I20"/>
          <cell r="J20">
            <v>63</v>
          </cell>
          <cell r="K20">
            <v>63</v>
          </cell>
          <cell r="L20">
            <v>63</v>
          </cell>
          <cell r="M20"/>
          <cell r="N20">
            <v>54</v>
          </cell>
          <cell r="O20">
            <v>68</v>
          </cell>
          <cell r="P20">
            <v>56</v>
          </cell>
          <cell r="Q20">
            <v>66</v>
          </cell>
          <cell r="R20">
            <v>122</v>
          </cell>
          <cell r="S20">
            <v>178</v>
          </cell>
          <cell r="T20">
            <v>244</v>
          </cell>
        </row>
        <row r="21">
          <cell r="D21" t="str">
            <v>EUR Group Benefits</v>
          </cell>
          <cell r="E21"/>
          <cell r="F21">
            <v>61</v>
          </cell>
          <cell r="G21"/>
          <cell r="H21"/>
          <cell r="I21"/>
          <cell r="J21">
            <v>61</v>
          </cell>
          <cell r="K21">
            <v>61</v>
          </cell>
          <cell r="L21">
            <v>61</v>
          </cell>
          <cell r="M21"/>
          <cell r="N21">
            <v>61</v>
          </cell>
          <cell r="O21">
            <v>64</v>
          </cell>
          <cell r="P21">
            <v>82</v>
          </cell>
          <cell r="Q21">
            <v>54</v>
          </cell>
          <cell r="R21">
            <v>125</v>
          </cell>
          <cell r="S21">
            <v>207</v>
          </cell>
          <cell r="T21">
            <v>261</v>
          </cell>
        </row>
        <row r="22">
          <cell r="D22" t="str">
            <v>EUR Insurance &amp; Annuities</v>
          </cell>
          <cell r="E22"/>
          <cell r="F22">
            <v>112</v>
          </cell>
          <cell r="G22"/>
          <cell r="H22"/>
          <cell r="I22"/>
          <cell r="J22">
            <v>112</v>
          </cell>
          <cell r="K22">
            <v>112</v>
          </cell>
          <cell r="L22">
            <v>112</v>
          </cell>
          <cell r="M22"/>
          <cell r="N22">
            <v>89</v>
          </cell>
          <cell r="O22">
            <v>104</v>
          </cell>
          <cell r="P22">
            <v>95</v>
          </cell>
          <cell r="Q22">
            <v>91</v>
          </cell>
          <cell r="R22">
            <v>193</v>
          </cell>
          <cell r="S22">
            <v>288</v>
          </cell>
          <cell r="T22">
            <v>379</v>
          </cell>
        </row>
        <row r="23">
          <cell r="D23" t="str">
            <v>EUR Earnings on Surplus</v>
          </cell>
          <cell r="E23"/>
          <cell r="F23">
            <v>23</v>
          </cell>
          <cell r="G23"/>
          <cell r="H23"/>
          <cell r="I23"/>
          <cell r="J23">
            <v>23</v>
          </cell>
          <cell r="K23">
            <v>23</v>
          </cell>
          <cell r="L23">
            <v>23</v>
          </cell>
          <cell r="M23"/>
          <cell r="N23">
            <v>28</v>
          </cell>
          <cell r="O23">
            <v>18</v>
          </cell>
          <cell r="P23">
            <v>23</v>
          </cell>
          <cell r="Q23">
            <v>35</v>
          </cell>
          <cell r="R23">
            <v>46</v>
          </cell>
          <cell r="S23">
            <v>69</v>
          </cell>
          <cell r="T23">
            <v>104</v>
          </cell>
        </row>
        <row r="24">
          <cell r="D24" t="str">
            <v>Europe</v>
          </cell>
          <cell r="E24"/>
          <cell r="F24">
            <v>273</v>
          </cell>
          <cell r="G24">
            <v>0</v>
          </cell>
          <cell r="H24">
            <v>0</v>
          </cell>
          <cell r="I24">
            <v>0</v>
          </cell>
          <cell r="J24">
            <v>273</v>
          </cell>
          <cell r="K24">
            <v>273</v>
          </cell>
          <cell r="L24">
            <v>273</v>
          </cell>
          <cell r="M24"/>
          <cell r="N24">
            <v>239</v>
          </cell>
          <cell r="O24">
            <v>262</v>
          </cell>
          <cell r="P24">
            <v>266</v>
          </cell>
          <cell r="Q24">
            <v>256</v>
          </cell>
          <cell r="R24">
            <v>501</v>
          </cell>
          <cell r="S24">
            <v>767</v>
          </cell>
          <cell r="T24">
            <v>1023</v>
          </cell>
        </row>
        <row r="25">
          <cell r="D25" t="str">
            <v>Reinsurance</v>
          </cell>
          <cell r="E25"/>
          <cell r="F25">
            <v>280</v>
          </cell>
          <cell r="G25"/>
          <cell r="H25"/>
          <cell r="I25"/>
          <cell r="J25">
            <v>280</v>
          </cell>
          <cell r="K25">
            <v>280</v>
          </cell>
          <cell r="L25">
            <v>280</v>
          </cell>
          <cell r="M25"/>
          <cell r="N25">
            <v>197</v>
          </cell>
          <cell r="O25">
            <v>213</v>
          </cell>
          <cell r="P25">
            <v>246</v>
          </cell>
          <cell r="Q25">
            <v>238</v>
          </cell>
          <cell r="R25">
            <v>410</v>
          </cell>
          <cell r="S25">
            <v>656</v>
          </cell>
          <cell r="T25">
            <v>894</v>
          </cell>
        </row>
        <row r="26">
          <cell r="D26" t="str">
            <v>C&amp;RS Earnings on Surplus</v>
          </cell>
          <cell r="E26"/>
          <cell r="F26">
            <v>20</v>
          </cell>
          <cell r="G26"/>
          <cell r="H26"/>
          <cell r="I26"/>
          <cell r="J26">
            <v>20</v>
          </cell>
          <cell r="K26">
            <v>20</v>
          </cell>
          <cell r="L26">
            <v>20</v>
          </cell>
          <cell r="M26"/>
          <cell r="N26">
            <v>16</v>
          </cell>
          <cell r="O26">
            <v>16</v>
          </cell>
          <cell r="P26">
            <v>19</v>
          </cell>
          <cell r="Q26">
            <v>20</v>
          </cell>
          <cell r="R26">
            <v>32</v>
          </cell>
          <cell r="S26">
            <v>51</v>
          </cell>
          <cell r="T26">
            <v>71</v>
          </cell>
        </row>
        <row r="27">
          <cell r="D27" t="str">
            <v>Capital and Risk Solutions</v>
          </cell>
          <cell r="E27"/>
          <cell r="F27">
            <v>300</v>
          </cell>
          <cell r="G27">
            <v>0</v>
          </cell>
          <cell r="H27">
            <v>0</v>
          </cell>
          <cell r="I27">
            <v>0</v>
          </cell>
          <cell r="J27">
            <v>300</v>
          </cell>
          <cell r="K27">
            <v>300</v>
          </cell>
          <cell r="L27">
            <v>300</v>
          </cell>
          <cell r="M27"/>
          <cell r="N27">
            <v>213</v>
          </cell>
          <cell r="O27">
            <v>229</v>
          </cell>
          <cell r="P27">
            <v>265</v>
          </cell>
          <cell r="Q27">
            <v>258</v>
          </cell>
          <cell r="R27">
            <v>442</v>
          </cell>
          <cell r="S27">
            <v>707</v>
          </cell>
          <cell r="T27">
            <v>965</v>
          </cell>
        </row>
        <row r="28">
          <cell r="D28" t="str">
            <v>COR Earnings on surplus</v>
          </cell>
          <cell r="E28"/>
          <cell r="F28">
            <v>0</v>
          </cell>
          <cell r="G28"/>
          <cell r="H28"/>
          <cell r="I28"/>
          <cell r="J28">
            <v>0</v>
          </cell>
          <cell r="K28">
            <v>0</v>
          </cell>
          <cell r="L28">
            <v>0</v>
          </cell>
          <cell r="M28"/>
          <cell r="N28">
            <v>0</v>
          </cell>
          <cell r="O28"/>
          <cell r="P28"/>
          <cell r="Q28"/>
          <cell r="R28">
            <v>0</v>
          </cell>
          <cell r="S28">
            <v>0</v>
          </cell>
          <cell r="T28">
            <v>0</v>
          </cell>
        </row>
        <row r="29">
          <cell r="D29" t="str">
            <v>COR Corporate centre expenses</v>
          </cell>
          <cell r="E29"/>
          <cell r="F29">
            <v>0</v>
          </cell>
          <cell r="G29"/>
          <cell r="H29"/>
          <cell r="I29"/>
          <cell r="J29">
            <v>0</v>
          </cell>
          <cell r="K29">
            <v>0</v>
          </cell>
          <cell r="L29">
            <v>0</v>
          </cell>
          <cell r="M29"/>
          <cell r="N29">
            <v>0</v>
          </cell>
          <cell r="O29"/>
          <cell r="P29"/>
          <cell r="Q29"/>
          <cell r="R29">
            <v>0</v>
          </cell>
          <cell r="S29">
            <v>0</v>
          </cell>
          <cell r="T29">
            <v>0</v>
          </cell>
        </row>
        <row r="30">
          <cell r="D30" t="str">
            <v>COR Financing costs and preferred dividends</v>
          </cell>
          <cell r="E30"/>
          <cell r="F30">
            <v>0</v>
          </cell>
          <cell r="G30"/>
          <cell r="H30"/>
          <cell r="I30"/>
          <cell r="J30">
            <v>0</v>
          </cell>
          <cell r="K30">
            <v>0</v>
          </cell>
          <cell r="L30">
            <v>0</v>
          </cell>
          <cell r="M30"/>
          <cell r="N30">
            <v>0</v>
          </cell>
          <cell r="O30"/>
          <cell r="P30"/>
          <cell r="Q30"/>
          <cell r="R30">
            <v>0</v>
          </cell>
          <cell r="S30">
            <v>0</v>
          </cell>
          <cell r="T30">
            <v>0</v>
          </cell>
        </row>
        <row r="31">
          <cell r="D31" t="str">
            <v>COR Other</v>
          </cell>
          <cell r="E31"/>
          <cell r="F31">
            <v>0</v>
          </cell>
          <cell r="G31"/>
          <cell r="H31"/>
          <cell r="I31"/>
          <cell r="J31">
            <v>0</v>
          </cell>
          <cell r="K31">
            <v>0</v>
          </cell>
          <cell r="L31">
            <v>0</v>
          </cell>
          <cell r="M31"/>
          <cell r="N31">
            <v>0</v>
          </cell>
          <cell r="O31"/>
          <cell r="P31"/>
          <cell r="Q31"/>
          <cell r="R31">
            <v>0</v>
          </cell>
          <cell r="S31">
            <v>0</v>
          </cell>
          <cell r="T31">
            <v>0</v>
          </cell>
        </row>
        <row r="32">
          <cell r="D32" t="str">
            <v>Total Corporate</v>
          </cell>
          <cell r="E32"/>
          <cell r="F32">
            <v>-116</v>
          </cell>
          <cell r="G32"/>
          <cell r="H32"/>
          <cell r="I32"/>
          <cell r="J32">
            <v>-116</v>
          </cell>
          <cell r="K32">
            <v>-116</v>
          </cell>
          <cell r="L32">
            <v>-116</v>
          </cell>
          <cell r="M32"/>
          <cell r="N32">
            <v>-103</v>
          </cell>
          <cell r="O32">
            <v>-58</v>
          </cell>
          <cell r="P32">
            <v>-113</v>
          </cell>
          <cell r="Q32">
            <v>-109</v>
          </cell>
          <cell r="R32">
            <v>-161</v>
          </cell>
          <cell r="S32">
            <v>-274</v>
          </cell>
          <cell r="T32">
            <v>-383</v>
          </cell>
        </row>
        <row r="33">
          <cell r="D33" t="str">
            <v>Adjusted net earnings</v>
          </cell>
          <cell r="E33"/>
          <cell r="F33">
            <v>1239</v>
          </cell>
          <cell r="G33">
            <v>0</v>
          </cell>
          <cell r="H33">
            <v>0</v>
          </cell>
          <cell r="I33">
            <v>0</v>
          </cell>
          <cell r="J33">
            <v>1239</v>
          </cell>
          <cell r="K33">
            <v>1239</v>
          </cell>
          <cell r="L33">
            <v>1239</v>
          </cell>
          <cell r="M33"/>
          <cell r="N33">
            <v>1030</v>
          </cell>
          <cell r="O33">
            <v>1149</v>
          </cell>
          <cell r="P33">
            <v>1225</v>
          </cell>
          <cell r="Q33">
            <v>1245.0883280757098</v>
          </cell>
          <cell r="R33">
            <v>2179</v>
          </cell>
          <cell r="S33">
            <v>3404</v>
          </cell>
          <cell r="T33">
            <v>4649.0883280757098</v>
          </cell>
        </row>
        <row r="34">
          <cell r="D34" t="str">
            <v>Market experience relative to expectations</v>
          </cell>
          <cell r="E34"/>
          <cell r="F34">
            <v>16</v>
          </cell>
          <cell r="G34"/>
          <cell r="H34"/>
          <cell r="I34"/>
          <cell r="J34">
            <v>16</v>
          </cell>
          <cell r="K34">
            <v>16</v>
          </cell>
          <cell r="L34">
            <v>16</v>
          </cell>
          <cell r="M34"/>
          <cell r="N34">
            <v>-91</v>
          </cell>
          <cell r="O34">
            <v>-104</v>
          </cell>
          <cell r="P34">
            <v>40</v>
          </cell>
          <cell r="Q34">
            <v>-61</v>
          </cell>
          <cell r="R34">
            <v>-195</v>
          </cell>
          <cell r="S34">
            <v>-155</v>
          </cell>
          <cell r="T34">
            <v>-216</v>
          </cell>
        </row>
        <row r="35">
          <cell r="D35" t="str">
            <v>Assumptions changes and management actions</v>
          </cell>
          <cell r="E35"/>
          <cell r="F35">
            <v>3</v>
          </cell>
          <cell r="G35"/>
          <cell r="H35"/>
          <cell r="I35"/>
          <cell r="J35">
            <v>3</v>
          </cell>
          <cell r="K35">
            <v>3</v>
          </cell>
          <cell r="L35">
            <v>3</v>
          </cell>
          <cell r="M35"/>
          <cell r="N35">
            <v>-32</v>
          </cell>
          <cell r="O35">
            <v>-3</v>
          </cell>
          <cell r="P35">
            <v>-25</v>
          </cell>
          <cell r="Q35">
            <v>-27</v>
          </cell>
          <cell r="R35">
            <v>-35</v>
          </cell>
          <cell r="S35">
            <v>-60</v>
          </cell>
          <cell r="T35">
            <v>-87</v>
          </cell>
        </row>
        <row r="36">
          <cell r="D36" t="str">
            <v>Realized OCI gains (losses) from asset rebalancing</v>
          </cell>
          <cell r="E36"/>
          <cell r="F36">
            <v>0</v>
          </cell>
          <cell r="G36"/>
          <cell r="H36"/>
          <cell r="I36"/>
          <cell r="J36">
            <v>0</v>
          </cell>
          <cell r="K36">
            <v>0</v>
          </cell>
          <cell r="L36">
            <v>0</v>
          </cell>
          <cell r="M36"/>
          <cell r="N36">
            <v>0</v>
          </cell>
          <cell r="O36">
            <v>0</v>
          </cell>
          <cell r="P36">
            <v>0</v>
          </cell>
          <cell r="Q36">
            <v>0</v>
          </cell>
          <cell r="R36">
            <v>0</v>
          </cell>
          <cell r="S36">
            <v>0</v>
          </cell>
          <cell r="T36">
            <v>0</v>
          </cell>
        </row>
        <row r="37">
          <cell r="D37" t="str">
            <v>Business transformation and other impacts</v>
          </cell>
          <cell r="E37"/>
          <cell r="F37">
            <v>-32</v>
          </cell>
          <cell r="G37"/>
          <cell r="H37"/>
          <cell r="I37"/>
          <cell r="J37">
            <v>-32</v>
          </cell>
          <cell r="K37">
            <v>-32</v>
          </cell>
          <cell r="L37">
            <v>-32</v>
          </cell>
          <cell r="M37"/>
          <cell r="N37">
            <v>-10</v>
          </cell>
          <cell r="O37">
            <v>-121</v>
          </cell>
          <cell r="P37">
            <v>-56</v>
          </cell>
          <cell r="Q37">
            <v>-73</v>
          </cell>
          <cell r="R37">
            <v>-131</v>
          </cell>
          <cell r="S37">
            <v>-187</v>
          </cell>
          <cell r="T37">
            <v>-260</v>
          </cell>
        </row>
        <row r="38">
          <cell r="D38" t="str">
            <v>Amortization of acquisition-related finite life intangibles</v>
          </cell>
          <cell r="E38"/>
          <cell r="F38">
            <v>-34</v>
          </cell>
          <cell r="G38"/>
          <cell r="H38"/>
          <cell r="I38"/>
          <cell r="J38">
            <v>-34</v>
          </cell>
          <cell r="K38">
            <v>-34</v>
          </cell>
          <cell r="L38">
            <v>-34</v>
          </cell>
          <cell r="M38"/>
          <cell r="N38">
            <v>-37</v>
          </cell>
          <cell r="O38">
            <v>-38</v>
          </cell>
          <cell r="P38">
            <v>-37</v>
          </cell>
          <cell r="Q38">
            <v>-36</v>
          </cell>
          <cell r="R38">
            <v>-75</v>
          </cell>
          <cell r="S38">
            <v>-112</v>
          </cell>
          <cell r="T38">
            <v>-148</v>
          </cell>
        </row>
        <row r="39">
          <cell r="D39" t="str">
            <v>Tax legislative changes impact</v>
          </cell>
          <cell r="E39"/>
          <cell r="F39">
            <v>0</v>
          </cell>
          <cell r="G39"/>
          <cell r="H39"/>
          <cell r="I39"/>
          <cell r="J39">
            <v>0</v>
          </cell>
          <cell r="K39">
            <v>0</v>
          </cell>
          <cell r="L39">
            <v>0</v>
          </cell>
          <cell r="M39"/>
          <cell r="N39">
            <v>0</v>
          </cell>
          <cell r="O39">
            <v>11</v>
          </cell>
          <cell r="P39">
            <v>11</v>
          </cell>
          <cell r="Q39">
            <v>0</v>
          </cell>
          <cell r="R39">
            <v>11</v>
          </cell>
          <cell r="S39">
            <v>22</v>
          </cell>
          <cell r="T39">
            <v>22</v>
          </cell>
        </row>
        <row r="40">
          <cell r="D40" t="str">
            <v>Other impacts</v>
          </cell>
          <cell r="E40"/>
          <cell r="F40">
            <v>0</v>
          </cell>
          <cell r="G40"/>
          <cell r="H40"/>
          <cell r="I40"/>
          <cell r="J40">
            <v>0</v>
          </cell>
          <cell r="K40">
            <v>0</v>
          </cell>
          <cell r="L40">
            <v>0</v>
          </cell>
          <cell r="M40"/>
          <cell r="N40">
            <v>0</v>
          </cell>
          <cell r="O40">
            <v>0</v>
          </cell>
          <cell r="P40">
            <v>0</v>
          </cell>
          <cell r="Q40">
            <v>0</v>
          </cell>
          <cell r="R40">
            <v>0</v>
          </cell>
          <cell r="S40">
            <v>0</v>
          </cell>
          <cell r="T40">
            <v>0</v>
          </cell>
        </row>
        <row r="41">
          <cell r="D41" t="str">
            <v>Revaluation of a deferred tax asset</v>
          </cell>
          <cell r="E41"/>
          <cell r="F41">
            <v>0</v>
          </cell>
          <cell r="G41">
            <v>0</v>
          </cell>
          <cell r="H41">
            <v>0</v>
          </cell>
          <cell r="I41"/>
          <cell r="J41">
            <v>0</v>
          </cell>
          <cell r="K41">
            <v>0</v>
          </cell>
          <cell r="L41">
            <v>0</v>
          </cell>
          <cell r="M41"/>
          <cell r="N41">
            <v>0</v>
          </cell>
          <cell r="O41">
            <v>0</v>
          </cell>
          <cell r="P41">
            <v>0</v>
          </cell>
          <cell r="Q41"/>
          <cell r="R41">
            <v>0</v>
          </cell>
          <cell r="S41">
            <v>0</v>
          </cell>
          <cell r="T41">
            <v>0</v>
          </cell>
        </row>
        <row r="42">
          <cell r="D42" t="str">
            <v>Adjustments</v>
          </cell>
          <cell r="E42"/>
          <cell r="F42">
            <v>-47</v>
          </cell>
          <cell r="G42">
            <v>0</v>
          </cell>
          <cell r="H42">
            <v>0</v>
          </cell>
          <cell r="I42">
            <v>0</v>
          </cell>
          <cell r="J42">
            <v>-47</v>
          </cell>
          <cell r="K42">
            <v>-47</v>
          </cell>
          <cell r="L42">
            <v>-47</v>
          </cell>
          <cell r="M42"/>
          <cell r="N42">
            <v>-170</v>
          </cell>
          <cell r="O42">
            <v>-255</v>
          </cell>
          <cell r="P42">
            <v>-67</v>
          </cell>
          <cell r="Q42">
            <v>-197</v>
          </cell>
          <cell r="R42">
            <v>-425</v>
          </cell>
          <cell r="S42">
            <v>-492</v>
          </cell>
          <cell r="T42">
            <v>-689</v>
          </cell>
        </row>
        <row r="43">
          <cell r="D43" t="str">
            <v xml:space="preserve">Net earnings (loss) from discontinued operations - Putnam </v>
          </cell>
          <cell r="E43"/>
          <cell r="F43">
            <v>0</v>
          </cell>
          <cell r="G43">
            <v>0</v>
          </cell>
          <cell r="H43">
            <v>0</v>
          </cell>
          <cell r="I43">
            <v>0</v>
          </cell>
          <cell r="J43">
            <v>0</v>
          </cell>
          <cell r="K43">
            <v>0</v>
          </cell>
          <cell r="L43">
            <v>0</v>
          </cell>
          <cell r="M43"/>
          <cell r="N43">
            <v>0</v>
          </cell>
          <cell r="O43">
            <v>0</v>
          </cell>
          <cell r="P43">
            <v>0</v>
          </cell>
          <cell r="Q43">
            <v>0</v>
          </cell>
          <cell r="R43">
            <v>0</v>
          </cell>
          <cell r="S43">
            <v>0</v>
          </cell>
          <cell r="T43">
            <v>0</v>
          </cell>
        </row>
        <row r="44">
          <cell r="D44" t="str">
            <v>PFC's average direct ownership (%)</v>
          </cell>
          <cell r="E44"/>
          <cell r="F44">
            <v>68.599999999999994</v>
          </cell>
          <cell r="G44"/>
          <cell r="H44"/>
          <cell r="I44"/>
          <cell r="J44"/>
          <cell r="K44"/>
          <cell r="L44"/>
          <cell r="M44"/>
          <cell r="N44">
            <v>68.3</v>
          </cell>
          <cell r="O44">
            <v>68.7</v>
          </cell>
          <cell r="P44">
            <v>68.8</v>
          </cell>
          <cell r="Q44">
            <v>68.7</v>
          </cell>
          <cell r="R44">
            <v>68.5</v>
          </cell>
          <cell r="S44">
            <v>68.599999999999994</v>
          </cell>
          <cell r="T44">
            <v>68.599999999999994</v>
          </cell>
        </row>
        <row r="45">
          <cell r="D45" t="str">
            <v>Dividend declared Lifeco</v>
          </cell>
          <cell r="E45"/>
          <cell r="F45">
            <v>0.67</v>
          </cell>
          <cell r="G45"/>
          <cell r="H45"/>
          <cell r="I45"/>
          <cell r="J45">
            <v>0.67</v>
          </cell>
          <cell r="K45">
            <v>0.67</v>
          </cell>
          <cell r="L45">
            <v>0.67</v>
          </cell>
          <cell r="M45"/>
          <cell r="N45">
            <v>0.61</v>
          </cell>
          <cell r="O45">
            <v>0.61</v>
          </cell>
          <cell r="P45">
            <v>0.61</v>
          </cell>
          <cell r="Q45">
            <v>0.61</v>
          </cell>
          <cell r="R45">
            <v>1.22</v>
          </cell>
          <cell r="S45">
            <v>1.83</v>
          </cell>
          <cell r="T45">
            <v>2.44</v>
          </cell>
        </row>
        <row r="46">
          <cell r="D46" t="str">
            <v>Average shares outstanding (millions)</v>
          </cell>
          <cell r="E46"/>
          <cell r="F46">
            <v>902.4</v>
          </cell>
          <cell r="G46"/>
          <cell r="H46"/>
          <cell r="I46"/>
          <cell r="J46"/>
          <cell r="K46"/>
          <cell r="L46"/>
          <cell r="M46"/>
          <cell r="N46">
            <v>931.7</v>
          </cell>
          <cell r="O46">
            <v>928.5</v>
          </cell>
          <cell r="P46">
            <v>923.7</v>
          </cell>
          <cell r="Q46">
            <v>912.4</v>
          </cell>
          <cell r="R46">
            <v>930.1</v>
          </cell>
          <cell r="S46">
            <v>928</v>
          </cell>
          <cell r="T46">
            <v>924.03700000000003</v>
          </cell>
        </row>
        <row r="47">
          <cell r="D47" t="str">
            <v>ROE (%) - Adjusted net earnings basis</v>
          </cell>
          <cell r="E47"/>
          <cell r="F47">
            <v>19.100000000000001</v>
          </cell>
          <cell r="G47"/>
          <cell r="H47"/>
          <cell r="I47"/>
          <cell r="J47"/>
          <cell r="K47"/>
          <cell r="L47"/>
          <cell r="M47"/>
          <cell r="N47">
            <v>17.2</v>
          </cell>
          <cell r="O47">
            <v>17.399999999999999</v>
          </cell>
          <cell r="P47">
            <v>17.7</v>
          </cell>
          <cell r="Q47">
            <v>18.2</v>
          </cell>
          <cell r="R47"/>
          <cell r="S47"/>
          <cell r="T47"/>
        </row>
        <row r="48">
          <cell r="D48" t="str">
            <v>LICAT (%)</v>
          </cell>
          <cell r="E48"/>
          <cell r="F48">
            <v>129</v>
          </cell>
          <cell r="G48"/>
          <cell r="H48"/>
          <cell r="I48"/>
          <cell r="J48"/>
          <cell r="K48"/>
          <cell r="L48"/>
          <cell r="M48"/>
          <cell r="N48">
            <v>130</v>
          </cell>
          <cell r="O48">
            <v>132</v>
          </cell>
          <cell r="P48">
            <v>131</v>
          </cell>
          <cell r="Q48">
            <v>128</v>
          </cell>
          <cell r="R48"/>
          <cell r="S48"/>
          <cell r="T48"/>
        </row>
        <row r="49">
          <cell r="D49" t="str">
            <v>CSM</v>
          </cell>
          <cell r="E49"/>
          <cell r="F49">
            <v>13349</v>
          </cell>
          <cell r="G49"/>
          <cell r="H49"/>
          <cell r="I49"/>
          <cell r="J49"/>
          <cell r="K49"/>
          <cell r="L49"/>
          <cell r="M49"/>
          <cell r="N49">
            <v>13666</v>
          </cell>
          <cell r="O49">
            <v>13802</v>
          </cell>
          <cell r="P49">
            <v>13611</v>
          </cell>
          <cell r="Q49">
            <v>13530</v>
          </cell>
          <cell r="R49"/>
          <cell r="S49"/>
          <cell r="T49"/>
        </row>
        <row r="50">
          <cell r="D50" t="str">
            <v>Assets under administration</v>
          </cell>
          <cell r="E50"/>
          <cell r="F50"/>
          <cell r="G50"/>
          <cell r="H50"/>
          <cell r="I50"/>
          <cell r="J50"/>
          <cell r="K50"/>
          <cell r="L50"/>
          <cell r="M50"/>
          <cell r="N50"/>
          <cell r="O50"/>
          <cell r="P50"/>
          <cell r="Q50"/>
          <cell r="R50"/>
          <cell r="S50"/>
          <cell r="T50"/>
        </row>
        <row r="51">
          <cell r="D51" t="str">
            <v>Assets under management or advisement</v>
          </cell>
          <cell r="E51"/>
          <cell r="F51">
            <v>1149.9390000000001</v>
          </cell>
          <cell r="G51"/>
          <cell r="H51"/>
          <cell r="I51"/>
          <cell r="J51"/>
          <cell r="K51"/>
          <cell r="L51"/>
          <cell r="M51"/>
          <cell r="N51">
            <v>1013.53</v>
          </cell>
          <cell r="O51">
            <v>1036</v>
          </cell>
          <cell r="P51">
            <v>1114</v>
          </cell>
          <cell r="Q51">
            <v>1136</v>
          </cell>
          <cell r="R51"/>
          <cell r="S51"/>
          <cell r="T51"/>
        </row>
        <row r="52">
          <cell r="D52" t="str">
            <v>Assets under administration only</v>
          </cell>
          <cell r="E52"/>
          <cell r="F52">
            <v>2170.9070000000002</v>
          </cell>
          <cell r="G52"/>
          <cell r="H52"/>
          <cell r="I52"/>
          <cell r="J52"/>
          <cell r="K52"/>
          <cell r="L52"/>
          <cell r="M52"/>
          <cell r="N52">
            <v>1993.588</v>
          </cell>
          <cell r="O52">
            <v>2007</v>
          </cell>
          <cell r="P52">
            <v>2194</v>
          </cell>
          <cell r="Q52">
            <v>2181</v>
          </cell>
          <cell r="R52"/>
          <cell r="S52"/>
          <cell r="T52"/>
        </row>
        <row r="53">
          <cell r="D53" t="str">
            <v>Total client assets</v>
          </cell>
          <cell r="E53"/>
          <cell r="F53">
            <v>3320.8460000000005</v>
          </cell>
          <cell r="G53">
            <v>0</v>
          </cell>
          <cell r="H53">
            <v>0</v>
          </cell>
          <cell r="I53">
            <v>0</v>
          </cell>
          <cell r="J53"/>
          <cell r="K53"/>
          <cell r="L53"/>
          <cell r="M53"/>
          <cell r="N53">
            <v>3007.1179999999999</v>
          </cell>
          <cell r="O53">
            <v>3043</v>
          </cell>
          <cell r="P53">
            <v>3308</v>
          </cell>
          <cell r="Q53">
            <v>3317</v>
          </cell>
          <cell r="R53"/>
          <cell r="S53"/>
          <cell r="T53"/>
        </row>
        <row r="54">
          <cell r="D54" t="str">
            <v>Other assets on balance sheet</v>
          </cell>
          <cell r="E54"/>
          <cell r="F54">
            <v>227.86299999999937</v>
          </cell>
          <cell r="G54"/>
          <cell r="H54"/>
          <cell r="I54"/>
          <cell r="J54"/>
          <cell r="K54"/>
          <cell r="L54"/>
          <cell r="M54"/>
          <cell r="N54">
            <v>230.983</v>
          </cell>
          <cell r="O54">
            <v>232</v>
          </cell>
          <cell r="P54">
            <v>236</v>
          </cell>
          <cell r="Q54">
            <v>232</v>
          </cell>
          <cell r="R54"/>
          <cell r="S54"/>
          <cell r="T54"/>
        </row>
        <row r="55">
          <cell r="D55" t="str">
            <v>Total assets under administration</v>
          </cell>
          <cell r="E55"/>
          <cell r="F55">
            <v>3548.7089999999998</v>
          </cell>
          <cell r="G55">
            <v>0</v>
          </cell>
          <cell r="H55">
            <v>0</v>
          </cell>
          <cell r="I55">
            <v>0</v>
          </cell>
          <cell r="J55"/>
          <cell r="K55"/>
          <cell r="L55"/>
          <cell r="M55"/>
          <cell r="N55">
            <v>3238.1010000000001</v>
          </cell>
          <cell r="O55">
            <v>3275</v>
          </cell>
          <cell r="P55">
            <v>3544</v>
          </cell>
          <cell r="Q55">
            <v>3549</v>
          </cell>
          <cell r="R55"/>
          <cell r="S55"/>
          <cell r="T55"/>
        </row>
        <row r="56">
          <cell r="D56" t="str">
            <v>of which: Total balance sheet assets</v>
          </cell>
          <cell r="E56"/>
          <cell r="F56">
            <v>863.79700000000003</v>
          </cell>
          <cell r="G56"/>
          <cell r="H56"/>
          <cell r="I56"/>
          <cell r="J56"/>
          <cell r="K56"/>
          <cell r="L56"/>
          <cell r="M56"/>
          <cell r="N56">
            <v>804.14400000000001</v>
          </cell>
          <cell r="O56">
            <v>815</v>
          </cell>
          <cell r="P56"/>
          <cell r="Q56"/>
          <cell r="R56"/>
          <cell r="S56"/>
          <cell r="T56"/>
        </row>
        <row r="57">
          <cell r="D57" t="str">
            <v>of which: Invested assets</v>
          </cell>
          <cell r="E57"/>
          <cell r="F57">
            <v>249.92</v>
          </cell>
          <cell r="G57"/>
          <cell r="H57"/>
          <cell r="I57"/>
          <cell r="J57"/>
          <cell r="K57"/>
          <cell r="L57"/>
          <cell r="M57"/>
          <cell r="N57">
            <v>247.80699999999999</v>
          </cell>
          <cell r="O57">
            <v>245</v>
          </cell>
          <cell r="P57"/>
          <cell r="Q57"/>
          <cell r="R57"/>
          <cell r="S57"/>
          <cell r="T57"/>
        </row>
        <row r="58">
          <cell r="D58"/>
          <cell r="E58"/>
          <cell r="F58"/>
          <cell r="G58"/>
          <cell r="H58"/>
          <cell r="I58"/>
          <cell r="J58"/>
          <cell r="K58"/>
          <cell r="L58"/>
          <cell r="M58"/>
          <cell r="N58"/>
          <cell r="O58"/>
          <cell r="P58"/>
          <cell r="Q58"/>
          <cell r="R58"/>
          <cell r="S58"/>
          <cell r="T58"/>
        </row>
        <row r="59">
          <cell r="D59" t="str">
            <v>Base earnings from continuing operations</v>
          </cell>
          <cell r="E59"/>
          <cell r="F59">
            <v>1.37</v>
          </cell>
          <cell r="G59"/>
          <cell r="H59"/>
          <cell r="I59"/>
          <cell r="J59"/>
          <cell r="K59"/>
          <cell r="L59"/>
          <cell r="M59"/>
          <cell r="N59">
            <v>1.1100000000000001</v>
          </cell>
          <cell r="O59">
            <v>1.24</v>
          </cell>
          <cell r="P59">
            <v>1.33</v>
          </cell>
          <cell r="Q59">
            <v>1.36</v>
          </cell>
          <cell r="R59">
            <v>2.35</v>
          </cell>
          <cell r="S59">
            <v>3.67</v>
          </cell>
          <cell r="T59">
            <v>5.03</v>
          </cell>
        </row>
        <row r="60">
          <cell r="D60" t="str">
            <v>Adjustments per share</v>
          </cell>
          <cell r="E60"/>
          <cell r="F60">
            <v>-0.05</v>
          </cell>
          <cell r="G60"/>
          <cell r="H60"/>
          <cell r="I60"/>
          <cell r="J60"/>
          <cell r="K60"/>
          <cell r="L60"/>
          <cell r="M60"/>
          <cell r="N60">
            <v>-0.19</v>
          </cell>
          <cell r="O60">
            <v>-0.28000000000000003</v>
          </cell>
          <cell r="P60">
            <v>-0.08</v>
          </cell>
          <cell r="Q60">
            <v>-0.21</v>
          </cell>
          <cell r="R60">
            <v>-0.46</v>
          </cell>
          <cell r="S60">
            <v>-0.53</v>
          </cell>
          <cell r="T60">
            <v>-0.74</v>
          </cell>
        </row>
        <row r="61">
          <cell r="D61" t="str">
            <v>Net earnings from continuing operations</v>
          </cell>
          <cell r="E61"/>
          <cell r="F61">
            <v>1.32</v>
          </cell>
          <cell r="G61">
            <v>0</v>
          </cell>
          <cell r="H61">
            <v>0</v>
          </cell>
          <cell r="I61">
            <v>0</v>
          </cell>
          <cell r="J61">
            <v>0</v>
          </cell>
          <cell r="K61">
            <v>0</v>
          </cell>
          <cell r="L61">
            <v>0</v>
          </cell>
          <cell r="M61"/>
          <cell r="N61">
            <v>0.92000000000000015</v>
          </cell>
          <cell r="O61">
            <v>0.96</v>
          </cell>
          <cell r="P61">
            <v>1.25</v>
          </cell>
          <cell r="Q61">
            <v>1.1500000000000001</v>
          </cell>
          <cell r="R61">
            <v>1.8900000000000001</v>
          </cell>
          <cell r="S61">
            <v>3.1399999999999997</v>
          </cell>
          <cell r="T61">
            <v>4.29</v>
          </cell>
        </row>
        <row r="62">
          <cell r="D62" t="str">
            <v>Net earnings per share</v>
          </cell>
          <cell r="E62"/>
          <cell r="F62">
            <v>1.32</v>
          </cell>
          <cell r="G62"/>
          <cell r="H62"/>
          <cell r="I62"/>
          <cell r="J62"/>
          <cell r="K62"/>
          <cell r="L62"/>
          <cell r="M62"/>
          <cell r="N62">
            <v>0.92</v>
          </cell>
          <cell r="O62">
            <v>0.96</v>
          </cell>
          <cell r="P62">
            <v>1.25</v>
          </cell>
          <cell r="Q62">
            <v>1.1499999999999999</v>
          </cell>
          <cell r="R62">
            <v>1.89</v>
          </cell>
          <cell r="S62">
            <v>3.14</v>
          </cell>
          <cell r="T62">
            <v>4.29</v>
          </cell>
        </row>
        <row r="63">
          <cell r="D63"/>
          <cell r="E63"/>
          <cell r="F63"/>
          <cell r="G63"/>
          <cell r="H63"/>
          <cell r="I63"/>
          <cell r="J63"/>
          <cell r="K63"/>
          <cell r="L63"/>
          <cell r="M63"/>
          <cell r="N63"/>
          <cell r="O63"/>
          <cell r="P63"/>
          <cell r="Q63"/>
          <cell r="R63"/>
          <cell r="S63"/>
          <cell r="T63"/>
        </row>
        <row r="64">
          <cell r="D64"/>
          <cell r="E64"/>
          <cell r="F64"/>
          <cell r="G64"/>
          <cell r="H64"/>
          <cell r="I64"/>
          <cell r="J64"/>
          <cell r="K64"/>
          <cell r="L64"/>
          <cell r="M64"/>
          <cell r="N64"/>
          <cell r="O64"/>
          <cell r="P64"/>
          <cell r="Q64"/>
          <cell r="R64"/>
          <cell r="S64"/>
          <cell r="T64"/>
        </row>
        <row r="65">
          <cell r="D65" t="str">
            <v>PFC's share of adjusted net earnings (reported)</v>
          </cell>
          <cell r="E65"/>
          <cell r="F65">
            <v>851</v>
          </cell>
          <cell r="G65">
            <v>0</v>
          </cell>
          <cell r="H65">
            <v>0</v>
          </cell>
          <cell r="I65">
            <v>0</v>
          </cell>
          <cell r="J65">
            <v>851</v>
          </cell>
          <cell r="K65">
            <v>851</v>
          </cell>
          <cell r="L65">
            <v>851</v>
          </cell>
          <cell r="M65"/>
          <cell r="N65">
            <v>703</v>
          </cell>
          <cell r="O65">
            <v>790</v>
          </cell>
          <cell r="P65">
            <v>842</v>
          </cell>
          <cell r="Q65">
            <v>856</v>
          </cell>
          <cell r="R65">
            <v>1493</v>
          </cell>
          <cell r="S65">
            <v>2335</v>
          </cell>
          <cell r="T65">
            <v>3191</v>
          </cell>
        </row>
        <row r="66">
          <cell r="D66"/>
          <cell r="E66" t="str">
            <v>Check with PCC data</v>
          </cell>
          <cell r="F66">
            <v>0</v>
          </cell>
          <cell r="G66">
            <v>0</v>
          </cell>
          <cell r="H66">
            <v>0</v>
          </cell>
          <cell r="I66">
            <v>0</v>
          </cell>
          <cell r="J66">
            <v>0</v>
          </cell>
          <cell r="K66">
            <v>0</v>
          </cell>
          <cell r="L66">
            <v>0</v>
          </cell>
          <cell r="M66"/>
          <cell r="N66">
            <v>0</v>
          </cell>
          <cell r="O66">
            <v>0</v>
          </cell>
          <cell r="P66">
            <v>0</v>
          </cell>
          <cell r="Q66">
            <v>0</v>
          </cell>
          <cell r="R66">
            <v>0</v>
          </cell>
          <cell r="S66">
            <v>0</v>
          </cell>
          <cell r="T66">
            <v>0</v>
          </cell>
        </row>
        <row r="67">
          <cell r="D67" t="str">
            <v>Effect of conso - Lifeco - PSEIP/PSC/PSM</v>
          </cell>
          <cell r="E67"/>
          <cell r="F67">
            <v>-3</v>
          </cell>
          <cell r="G67">
            <v>0</v>
          </cell>
          <cell r="H67">
            <v>0</v>
          </cell>
          <cell r="I67">
            <v>0</v>
          </cell>
          <cell r="J67">
            <v>-3</v>
          </cell>
          <cell r="K67">
            <v>-3</v>
          </cell>
          <cell r="L67">
            <v>-3</v>
          </cell>
          <cell r="M67"/>
          <cell r="N67">
            <v>-9</v>
          </cell>
          <cell r="O67">
            <v>7</v>
          </cell>
          <cell r="P67">
            <v>-6</v>
          </cell>
          <cell r="Q67">
            <v>-11</v>
          </cell>
          <cell r="R67">
            <v>-2</v>
          </cell>
          <cell r="S67">
            <v>-8</v>
          </cell>
          <cell r="T67">
            <v>-19</v>
          </cell>
        </row>
        <row r="68">
          <cell r="D68" t="str">
            <v>Effect of conso - Lifeco - SHMI</v>
          </cell>
          <cell r="E68"/>
          <cell r="F68">
            <v>0</v>
          </cell>
          <cell r="G68">
            <v>0</v>
          </cell>
          <cell r="H68">
            <v>0</v>
          </cell>
          <cell r="I68">
            <v>0</v>
          </cell>
          <cell r="J68">
            <v>0</v>
          </cell>
          <cell r="K68">
            <v>0</v>
          </cell>
          <cell r="L68">
            <v>0</v>
          </cell>
          <cell r="M68"/>
          <cell r="N68">
            <v>-1</v>
          </cell>
          <cell r="O68">
            <v>-1</v>
          </cell>
          <cell r="P68">
            <v>-1</v>
          </cell>
          <cell r="Q68">
            <v>0</v>
          </cell>
          <cell r="R68">
            <v>-2</v>
          </cell>
          <cell r="S68">
            <v>-3</v>
          </cell>
          <cell r="T68">
            <v>-3</v>
          </cell>
        </row>
        <row r="70">
          <cell r="D70" t="str">
            <v>Effect of conso - Lifeco - other</v>
          </cell>
          <cell r="E70"/>
          <cell r="F70">
            <v>0</v>
          </cell>
          <cell r="G70">
            <v>0</v>
          </cell>
          <cell r="H70">
            <v>0</v>
          </cell>
          <cell r="I70">
            <v>0</v>
          </cell>
          <cell r="J70">
            <v>0</v>
          </cell>
          <cell r="K70">
            <v>0</v>
          </cell>
          <cell r="L70">
            <v>0</v>
          </cell>
          <cell r="M70"/>
          <cell r="N70">
            <v>3</v>
          </cell>
          <cell r="O70">
            <v>-2</v>
          </cell>
          <cell r="P70">
            <v>2</v>
          </cell>
          <cell r="Q70">
            <v>-4</v>
          </cell>
          <cell r="R70">
            <v>2</v>
          </cell>
          <cell r="S70">
            <v>3</v>
          </cell>
          <cell r="T70">
            <v>1</v>
          </cell>
        </row>
        <row r="71">
          <cell r="D71" t="str">
            <v>PCC's consolidation adjustments</v>
          </cell>
          <cell r="E71"/>
          <cell r="F71">
            <v>-5</v>
          </cell>
          <cell r="G71">
            <v>0</v>
          </cell>
          <cell r="H71">
            <v>0</v>
          </cell>
          <cell r="I71">
            <v>0</v>
          </cell>
          <cell r="J71">
            <v>-5</v>
          </cell>
          <cell r="K71">
            <v>-5</v>
          </cell>
          <cell r="L71">
            <v>-5</v>
          </cell>
          <cell r="M71"/>
          <cell r="N71">
            <v>-5</v>
          </cell>
          <cell r="O71">
            <v>5</v>
          </cell>
          <cell r="P71">
            <v>-20</v>
          </cell>
          <cell r="Q71">
            <v>-33</v>
          </cell>
          <cell r="R71">
            <v>0</v>
          </cell>
          <cell r="S71">
            <v>-20</v>
          </cell>
          <cell r="T71">
            <v>-53</v>
          </cell>
        </row>
        <row r="72">
          <cell r="D72"/>
          <cell r="E72" t="str">
            <v>Check with PCC data</v>
          </cell>
          <cell r="F72">
            <v>0</v>
          </cell>
          <cell r="G72">
            <v>0</v>
          </cell>
          <cell r="H72">
            <v>0</v>
          </cell>
          <cell r="I72">
            <v>0</v>
          </cell>
          <cell r="J72">
            <v>0</v>
          </cell>
          <cell r="K72">
            <v>0</v>
          </cell>
          <cell r="L72">
            <v>0</v>
          </cell>
          <cell r="M72"/>
          <cell r="N72">
            <v>0</v>
          </cell>
          <cell r="O72">
            <v>0</v>
          </cell>
          <cell r="P72">
            <v>0</v>
          </cell>
          <cell r="Q72">
            <v>0</v>
          </cell>
          <cell r="R72">
            <v>0</v>
          </cell>
          <cell r="S72">
            <v>0</v>
          </cell>
          <cell r="T72">
            <v>0</v>
          </cell>
        </row>
        <row r="73">
          <cell r="D73" t="str">
            <v>PCC's share of adjusted net earnings</v>
          </cell>
          <cell r="E73"/>
          <cell r="F73">
            <v>846</v>
          </cell>
          <cell r="G73">
            <v>0</v>
          </cell>
          <cell r="H73">
            <v>0</v>
          </cell>
          <cell r="I73">
            <v>0</v>
          </cell>
          <cell r="J73">
            <v>846</v>
          </cell>
          <cell r="K73">
            <v>846</v>
          </cell>
          <cell r="L73">
            <v>846</v>
          </cell>
          <cell r="M73"/>
          <cell r="N73">
            <v>698</v>
          </cell>
          <cell r="O73">
            <v>795</v>
          </cell>
          <cell r="P73">
            <v>822</v>
          </cell>
          <cell r="Q73">
            <v>823</v>
          </cell>
          <cell r="R73">
            <v>1493</v>
          </cell>
          <cell r="S73">
            <v>2315</v>
          </cell>
          <cell r="T73">
            <v>3138</v>
          </cell>
        </row>
        <row r="74">
          <cell r="D74" t="str">
            <v>PCC's share of adjustments</v>
          </cell>
          <cell r="E74"/>
          <cell r="F74">
            <v>-32</v>
          </cell>
          <cell r="G74">
            <v>0</v>
          </cell>
          <cell r="H74">
            <v>0</v>
          </cell>
          <cell r="I74">
            <v>0</v>
          </cell>
          <cell r="J74">
            <v>-32</v>
          </cell>
          <cell r="K74">
            <v>-32</v>
          </cell>
          <cell r="L74">
            <v>-32</v>
          </cell>
          <cell r="M74"/>
          <cell r="N74">
            <v>-116</v>
          </cell>
          <cell r="O74">
            <v>-175</v>
          </cell>
          <cell r="P74">
            <v>-47</v>
          </cell>
          <cell r="Q74">
            <v>-135</v>
          </cell>
          <cell r="R74">
            <v>-291</v>
          </cell>
          <cell r="S74">
            <v>-338</v>
          </cell>
          <cell r="T74">
            <v>-473</v>
          </cell>
        </row>
        <row r="75">
          <cell r="D75" t="str">
            <v>PCC's share of adjustments effect of conso</v>
          </cell>
          <cell r="E75"/>
          <cell r="F75">
            <v>-12</v>
          </cell>
          <cell r="G75">
            <v>0</v>
          </cell>
          <cell r="H75">
            <v>0</v>
          </cell>
          <cell r="I75">
            <v>0</v>
          </cell>
          <cell r="J75">
            <v>-12</v>
          </cell>
          <cell r="K75">
            <v>-12</v>
          </cell>
          <cell r="L75">
            <v>-12</v>
          </cell>
          <cell r="M75"/>
          <cell r="N75">
            <v>-2</v>
          </cell>
          <cell r="O75">
            <v>7</v>
          </cell>
          <cell r="P75">
            <v>-10</v>
          </cell>
          <cell r="Q75">
            <v>-39</v>
          </cell>
          <cell r="R75">
            <v>5</v>
          </cell>
          <cell r="S75">
            <v>-5</v>
          </cell>
          <cell r="T75">
            <v>-44</v>
          </cell>
        </row>
        <row r="76">
          <cell r="D76" t="str">
            <v>Discontinued operations</v>
          </cell>
          <cell r="E76"/>
          <cell r="F76">
            <v>0</v>
          </cell>
          <cell r="G76">
            <v>0</v>
          </cell>
          <cell r="H76">
            <v>0</v>
          </cell>
          <cell r="I76">
            <v>0</v>
          </cell>
          <cell r="J76">
            <v>0</v>
          </cell>
          <cell r="K76">
            <v>0</v>
          </cell>
          <cell r="L76">
            <v>0</v>
          </cell>
          <cell r="M76"/>
          <cell r="N76">
            <v>0</v>
          </cell>
          <cell r="O76">
            <v>0</v>
          </cell>
          <cell r="P76">
            <v>0</v>
          </cell>
          <cell r="Q76">
            <v>0</v>
          </cell>
          <cell r="R76">
            <v>0</v>
          </cell>
          <cell r="S76">
            <v>0</v>
          </cell>
          <cell r="T76">
            <v>0</v>
          </cell>
        </row>
        <row r="77">
          <cell r="D77"/>
          <cell r="E77"/>
          <cell r="F77"/>
          <cell r="G77"/>
          <cell r="H77"/>
          <cell r="I77"/>
          <cell r="J77"/>
          <cell r="K77"/>
          <cell r="L77"/>
          <cell r="M77"/>
          <cell r="N77"/>
          <cell r="O77"/>
          <cell r="P77"/>
          <cell r="Q77"/>
          <cell r="R77"/>
          <cell r="S77"/>
          <cell r="T77"/>
        </row>
        <row r="78">
          <cell r="D78"/>
          <cell r="E78"/>
          <cell r="F78"/>
          <cell r="G78"/>
          <cell r="H78"/>
          <cell r="I78"/>
          <cell r="J78"/>
          <cell r="K78"/>
          <cell r="L78"/>
          <cell r="M78"/>
          <cell r="N78"/>
          <cell r="O78"/>
          <cell r="P78"/>
          <cell r="Q78"/>
          <cell r="R78"/>
          <cell r="S78"/>
          <cell r="T78"/>
        </row>
        <row r="79">
          <cell r="D79" t="str">
            <v>Wealth Management</v>
          </cell>
          <cell r="E79"/>
          <cell r="F79">
            <v>156</v>
          </cell>
          <cell r="G79"/>
          <cell r="H79"/>
          <cell r="I79"/>
          <cell r="J79">
            <v>156</v>
          </cell>
          <cell r="K79">
            <v>156</v>
          </cell>
          <cell r="L79">
            <v>156</v>
          </cell>
          <cell r="M79"/>
          <cell r="N79">
            <v>124</v>
          </cell>
          <cell r="O79">
            <v>131</v>
          </cell>
          <cell r="P79">
            <v>158</v>
          </cell>
          <cell r="Q79">
            <v>178</v>
          </cell>
          <cell r="R79">
            <v>255</v>
          </cell>
          <cell r="S79">
            <v>413</v>
          </cell>
          <cell r="T79">
            <v>591</v>
          </cell>
        </row>
        <row r="80">
          <cell r="D80" t="str">
            <v>Asset Management</v>
          </cell>
          <cell r="E80"/>
          <cell r="F80">
            <v>94</v>
          </cell>
          <cell r="G80"/>
          <cell r="H80"/>
          <cell r="I80"/>
          <cell r="J80">
            <v>94</v>
          </cell>
          <cell r="K80">
            <v>94</v>
          </cell>
          <cell r="L80">
            <v>94</v>
          </cell>
          <cell r="M80"/>
          <cell r="N80">
            <v>87</v>
          </cell>
          <cell r="O80">
            <v>92</v>
          </cell>
          <cell r="P80">
            <v>110</v>
          </cell>
          <cell r="Q80">
            <v>88</v>
          </cell>
          <cell r="R80">
            <v>179</v>
          </cell>
          <cell r="S80">
            <v>289</v>
          </cell>
          <cell r="T80">
            <v>377</v>
          </cell>
        </row>
        <row r="81">
          <cell r="D81" t="str">
            <v>Corporate and other</v>
          </cell>
          <cell r="E81"/>
          <cell r="F81">
            <v>34.1</v>
          </cell>
          <cell r="G81"/>
          <cell r="H81"/>
          <cell r="I81"/>
          <cell r="J81">
            <v>34.1</v>
          </cell>
          <cell r="K81">
            <v>34.1</v>
          </cell>
          <cell r="L81">
            <v>34.1</v>
          </cell>
          <cell r="M81"/>
          <cell r="N81">
            <v>27</v>
          </cell>
          <cell r="O81">
            <v>30</v>
          </cell>
          <cell r="P81">
            <v>33</v>
          </cell>
          <cell r="Q81">
            <v>35</v>
          </cell>
          <cell r="R81">
            <v>57</v>
          </cell>
          <cell r="S81">
            <v>90</v>
          </cell>
          <cell r="T81">
            <v>125</v>
          </cell>
        </row>
        <row r="82">
          <cell r="D82" t="str">
            <v>Intersegment eliminations</v>
          </cell>
          <cell r="E82"/>
          <cell r="F82">
            <v>0</v>
          </cell>
          <cell r="G82"/>
          <cell r="H82"/>
          <cell r="I82"/>
          <cell r="J82">
            <v>0</v>
          </cell>
          <cell r="K82">
            <v>0</v>
          </cell>
          <cell r="L82">
            <v>0</v>
          </cell>
          <cell r="M82"/>
          <cell r="N82">
            <v>0</v>
          </cell>
          <cell r="O82">
            <v>0</v>
          </cell>
          <cell r="P82">
            <v>0</v>
          </cell>
          <cell r="Q82">
            <v>0</v>
          </cell>
          <cell r="R82">
            <v>0</v>
          </cell>
          <cell r="S82">
            <v>0</v>
          </cell>
          <cell r="T82">
            <v>0</v>
          </cell>
        </row>
        <row r="83">
          <cell r="D83" t="str">
            <v>Adjusted net earnings</v>
          </cell>
          <cell r="E83"/>
          <cell r="F83">
            <v>284.10000000000002</v>
          </cell>
          <cell r="G83">
            <v>0</v>
          </cell>
          <cell r="H83">
            <v>0</v>
          </cell>
          <cell r="I83">
            <v>0</v>
          </cell>
          <cell r="J83">
            <v>284.10000000000002</v>
          </cell>
          <cell r="K83">
            <v>284.10000000000002</v>
          </cell>
          <cell r="L83">
            <v>284.10000000000002</v>
          </cell>
          <cell r="M83"/>
          <cell r="N83">
            <v>238</v>
          </cell>
          <cell r="O83">
            <v>253</v>
          </cell>
          <cell r="P83">
            <v>301</v>
          </cell>
          <cell r="Q83">
            <v>301</v>
          </cell>
          <cell r="R83">
            <v>491</v>
          </cell>
          <cell r="S83">
            <v>792</v>
          </cell>
          <cell r="T83">
            <v>1093</v>
          </cell>
        </row>
        <row r="84">
          <cell r="D84" t="str">
            <v>Adjustments</v>
          </cell>
          <cell r="E84"/>
          <cell r="F84">
            <v>0</v>
          </cell>
          <cell r="G84"/>
          <cell r="H84"/>
          <cell r="I84"/>
          <cell r="J84">
            <v>0</v>
          </cell>
          <cell r="K84">
            <v>0</v>
          </cell>
          <cell r="L84">
            <v>0</v>
          </cell>
          <cell r="M84"/>
          <cell r="N84">
            <v>-4</v>
          </cell>
          <cell r="O84">
            <v>-6</v>
          </cell>
          <cell r="P84">
            <v>-3</v>
          </cell>
          <cell r="Q84">
            <v>21</v>
          </cell>
          <cell r="R84">
            <v>-10</v>
          </cell>
          <cell r="S84">
            <v>-13</v>
          </cell>
          <cell r="T84">
            <v>8</v>
          </cell>
        </row>
        <row r="85">
          <cell r="D85" t="str">
            <v>PFC's average direct ownership (%)</v>
          </cell>
          <cell r="E85"/>
          <cell r="F85">
            <v>63.4</v>
          </cell>
          <cell r="G85"/>
          <cell r="H85"/>
          <cell r="I85"/>
          <cell r="J85"/>
          <cell r="K85">
            <v>63.4</v>
          </cell>
          <cell r="L85">
            <v>63.4</v>
          </cell>
          <cell r="M85"/>
          <cell r="N85">
            <v>62.47</v>
          </cell>
          <cell r="O85">
            <v>62.7</v>
          </cell>
          <cell r="P85">
            <v>62.5</v>
          </cell>
          <cell r="Q85">
            <v>62.9</v>
          </cell>
          <cell r="R85">
            <v>62.6</v>
          </cell>
          <cell r="S85">
            <v>62.6</v>
          </cell>
          <cell r="T85">
            <v>62.6</v>
          </cell>
        </row>
        <row r="86">
          <cell r="D86" t="str">
            <v>Dividend declared IGM</v>
          </cell>
          <cell r="E86"/>
          <cell r="F86">
            <v>0.62</v>
          </cell>
          <cell r="G86"/>
          <cell r="H86"/>
          <cell r="I86"/>
          <cell r="J86">
            <v>0.62</v>
          </cell>
          <cell r="K86">
            <v>0.62</v>
          </cell>
          <cell r="L86">
            <v>0.62</v>
          </cell>
          <cell r="M86"/>
          <cell r="N86">
            <v>0.5625</v>
          </cell>
          <cell r="O86">
            <v>0.5625</v>
          </cell>
          <cell r="P86">
            <v>0.5625</v>
          </cell>
          <cell r="Q86">
            <v>0.5625</v>
          </cell>
          <cell r="R86">
            <v>1.125</v>
          </cell>
          <cell r="S86">
            <v>1.6875</v>
          </cell>
          <cell r="T86">
            <v>2.25</v>
          </cell>
        </row>
        <row r="87">
          <cell r="D87" t="str">
            <v>Average shares outstanding - Diluted (millions)</v>
          </cell>
          <cell r="E87"/>
          <cell r="F87">
            <v>235.809</v>
          </cell>
          <cell r="G87"/>
          <cell r="H87"/>
          <cell r="I87"/>
          <cell r="J87"/>
          <cell r="K87"/>
          <cell r="L87"/>
          <cell r="M87"/>
          <cell r="N87">
            <v>238.233</v>
          </cell>
          <cell r="O87">
            <v>237.23599999999999</v>
          </cell>
          <cell r="P87">
            <v>237.16900000000001</v>
          </cell>
          <cell r="Q87">
            <v>237.55</v>
          </cell>
          <cell r="R87">
            <v>237.7</v>
          </cell>
          <cell r="S87">
            <v>237.4</v>
          </cell>
          <cell r="T87">
            <v>237.35</v>
          </cell>
        </row>
        <row r="88">
          <cell r="D88" t="str">
            <v>ROE (%) - Adjusted net earnings basis</v>
          </cell>
          <cell r="E88"/>
          <cell r="F88">
            <v>12.7</v>
          </cell>
          <cell r="G88"/>
          <cell r="H88"/>
          <cell r="I88"/>
          <cell r="J88"/>
          <cell r="K88"/>
          <cell r="L88"/>
          <cell r="M88"/>
          <cell r="N88">
            <v>12.1</v>
          </cell>
          <cell r="O88">
            <v>12.4</v>
          </cell>
          <cell r="P88">
            <v>12.9</v>
          </cell>
          <cell r="Q88">
            <v>13.1</v>
          </cell>
          <cell r="R88"/>
          <cell r="S88"/>
          <cell r="T88"/>
        </row>
        <row r="89">
          <cell r="D89" t="str">
            <v>Average daily investment fund assets</v>
          </cell>
          <cell r="E89"/>
          <cell r="F89">
            <v>221.3</v>
          </cell>
          <cell r="G89"/>
          <cell r="H89"/>
          <cell r="I89"/>
          <cell r="J89"/>
          <cell r="K89"/>
          <cell r="L89"/>
          <cell r="M89"/>
          <cell r="N89">
            <v>195.1</v>
          </cell>
          <cell r="O89">
            <v>192.8</v>
          </cell>
          <cell r="P89">
            <v>206.1</v>
          </cell>
          <cell r="Q89">
            <v>217</v>
          </cell>
          <cell r="R89"/>
          <cell r="S89"/>
          <cell r="T89"/>
        </row>
        <row r="90">
          <cell r="D90" t="str">
            <v>Average assets under management</v>
          </cell>
          <cell r="E90"/>
          <cell r="F90">
            <v>294.89999999999998</v>
          </cell>
          <cell r="G90"/>
          <cell r="H90"/>
          <cell r="I90"/>
          <cell r="J90"/>
          <cell r="K90"/>
          <cell r="L90"/>
          <cell r="M90"/>
          <cell r="N90">
            <v>257.7</v>
          </cell>
          <cell r="O90">
            <v>257.2</v>
          </cell>
          <cell r="P90">
            <v>274.2</v>
          </cell>
          <cell r="Q90">
            <v>289.2</v>
          </cell>
          <cell r="R90"/>
          <cell r="S90"/>
          <cell r="T90"/>
        </row>
        <row r="91">
          <cell r="D91" t="str">
            <v>Average assets under management &amp; advisement</v>
          </cell>
          <cell r="E91"/>
          <cell r="F91">
            <v>316.89999999999998</v>
          </cell>
          <cell r="G91"/>
          <cell r="H91"/>
          <cell r="I91"/>
          <cell r="J91"/>
          <cell r="K91"/>
          <cell r="L91"/>
          <cell r="M91"/>
          <cell r="N91">
            <v>274.7</v>
          </cell>
          <cell r="O91">
            <v>273.8</v>
          </cell>
          <cell r="P91">
            <v>291.7</v>
          </cell>
          <cell r="Q91">
            <v>307.5</v>
          </cell>
          <cell r="R91"/>
          <cell r="S91"/>
          <cell r="T91"/>
        </row>
        <row r="92">
          <cell r="D92" t="str">
            <v>Total investment fund assets under management</v>
          </cell>
          <cell r="E92"/>
          <cell r="F92">
            <v>218.7</v>
          </cell>
          <cell r="G92"/>
          <cell r="H92"/>
          <cell r="I92"/>
          <cell r="J92"/>
          <cell r="K92"/>
          <cell r="L92"/>
          <cell r="M92"/>
          <cell r="N92">
            <v>193.4</v>
          </cell>
          <cell r="O92">
            <v>200.7</v>
          </cell>
          <cell r="P92">
            <v>213.7</v>
          </cell>
          <cell r="Q92">
            <v>216.9</v>
          </cell>
          <cell r="R92"/>
          <cell r="S92"/>
          <cell r="T92"/>
        </row>
        <row r="93">
          <cell r="D93" t="str">
            <v>Assets under management</v>
          </cell>
          <cell r="E93"/>
          <cell r="F93">
            <v>291.86900000000003</v>
          </cell>
          <cell r="G93"/>
          <cell r="H93"/>
          <cell r="I93"/>
          <cell r="J93"/>
          <cell r="K93"/>
          <cell r="L93"/>
          <cell r="M93"/>
          <cell r="N93">
            <v>258.10000000000002</v>
          </cell>
          <cell r="O93">
            <v>266.8</v>
          </cell>
          <cell r="P93">
            <v>284.7</v>
          </cell>
          <cell r="Q93">
            <v>289.89999999999998</v>
          </cell>
          <cell r="R93"/>
          <cell r="S93"/>
          <cell r="T93"/>
        </row>
        <row r="94">
          <cell r="D94" t="str">
            <v>Assets under management &amp; advisement</v>
          </cell>
          <cell r="E94"/>
          <cell r="F94">
            <v>313.99700000000001</v>
          </cell>
          <cell r="G94"/>
          <cell r="H94"/>
          <cell r="I94"/>
          <cell r="J94"/>
          <cell r="K94"/>
          <cell r="L94"/>
          <cell r="M94"/>
          <cell r="N94">
            <v>275</v>
          </cell>
          <cell r="O94">
            <v>283.89999999999998</v>
          </cell>
          <cell r="P94">
            <v>302.60000000000002</v>
          </cell>
          <cell r="Q94">
            <v>310.10000000000002</v>
          </cell>
          <cell r="R94"/>
          <cell r="S94"/>
          <cell r="T94"/>
        </row>
        <row r="95">
          <cell r="D95" t="str">
            <v>AUM&amp;A including SI</v>
          </cell>
          <cell r="E95"/>
          <cell r="F95">
            <v>568.86500000000001</v>
          </cell>
          <cell r="G95"/>
          <cell r="H95"/>
          <cell r="I95"/>
          <cell r="J95"/>
          <cell r="K95"/>
          <cell r="L95"/>
          <cell r="M95"/>
          <cell r="N95">
            <v>503.6</v>
          </cell>
          <cell r="O95">
            <v>521.1</v>
          </cell>
          <cell r="P95">
            <v>562.4</v>
          </cell>
          <cell r="Q95">
            <v>566.20000000000005</v>
          </cell>
          <cell r="R95"/>
          <cell r="S95"/>
          <cell r="T95"/>
        </row>
        <row r="96">
          <cell r="D96"/>
          <cell r="E96"/>
          <cell r="F96"/>
          <cell r="G96"/>
          <cell r="H96"/>
          <cell r="I96"/>
          <cell r="J96"/>
          <cell r="K96"/>
          <cell r="L96"/>
          <cell r="M96"/>
          <cell r="N96"/>
          <cell r="O96"/>
          <cell r="P96"/>
          <cell r="Q96"/>
          <cell r="R96"/>
          <cell r="S96"/>
          <cell r="T96"/>
        </row>
        <row r="97">
          <cell r="D97" t="str">
            <v>Adjusted net earnings p/s</v>
          </cell>
          <cell r="E97"/>
          <cell r="F97">
            <v>1.21</v>
          </cell>
          <cell r="G97"/>
          <cell r="H97"/>
          <cell r="I97"/>
          <cell r="J97"/>
          <cell r="K97"/>
          <cell r="L97">
            <v>1.21</v>
          </cell>
          <cell r="M97"/>
          <cell r="N97">
            <v>1</v>
          </cell>
          <cell r="O97">
            <v>1.07</v>
          </cell>
          <cell r="P97">
            <v>1.27</v>
          </cell>
          <cell r="Q97">
            <v>1.27</v>
          </cell>
          <cell r="R97">
            <v>2.0600000000000005</v>
          </cell>
          <cell r="S97">
            <v>3.33</v>
          </cell>
          <cell r="T97">
            <v>4.6100000000000003</v>
          </cell>
        </row>
        <row r="98">
          <cell r="D98" t="str">
            <v>Adjustments p/s</v>
          </cell>
          <cell r="E98"/>
          <cell r="F98">
            <v>-0.01</v>
          </cell>
          <cell r="G98"/>
          <cell r="H98"/>
          <cell r="I98"/>
          <cell r="J98"/>
          <cell r="K98"/>
          <cell r="L98">
            <v>-0.01</v>
          </cell>
          <cell r="M98"/>
          <cell r="N98">
            <v>-0.02</v>
          </cell>
          <cell r="O98">
            <v>-0.03</v>
          </cell>
          <cell r="P98">
            <v>-0.01</v>
          </cell>
          <cell r="Q98">
            <v>0.09</v>
          </cell>
          <cell r="R98">
            <v>-0.04</v>
          </cell>
          <cell r="S98">
            <v>-0.05</v>
          </cell>
          <cell r="T98">
            <v>2.9999999999999992E-2</v>
          </cell>
        </row>
        <row r="99">
          <cell r="D99"/>
          <cell r="E99"/>
          <cell r="F99"/>
          <cell r="G99"/>
          <cell r="H99"/>
          <cell r="I99"/>
          <cell r="J99"/>
          <cell r="K99"/>
          <cell r="L99"/>
          <cell r="M99"/>
          <cell r="N99"/>
          <cell r="O99"/>
          <cell r="P99"/>
          <cell r="Q99"/>
          <cell r="R99"/>
          <cell r="S99"/>
          <cell r="T99"/>
        </row>
        <row r="100">
          <cell r="D100"/>
          <cell r="E100"/>
          <cell r="F100"/>
          <cell r="G100"/>
          <cell r="H100"/>
          <cell r="I100"/>
          <cell r="J100"/>
          <cell r="K100"/>
          <cell r="L100"/>
          <cell r="M100"/>
          <cell r="N100"/>
          <cell r="O100"/>
          <cell r="P100"/>
          <cell r="Q100"/>
          <cell r="R100"/>
          <cell r="S100"/>
          <cell r="T100"/>
        </row>
        <row r="101">
          <cell r="D101" t="str">
            <v>PFC's share of adjusted net earnings (reported)</v>
          </cell>
          <cell r="E101"/>
          <cell r="F101">
            <v>180</v>
          </cell>
          <cell r="G101">
            <v>0</v>
          </cell>
          <cell r="H101">
            <v>0</v>
          </cell>
          <cell r="I101">
            <v>0</v>
          </cell>
          <cell r="J101">
            <v>180</v>
          </cell>
          <cell r="K101">
            <v>180</v>
          </cell>
          <cell r="L101">
            <v>180</v>
          </cell>
          <cell r="M101"/>
          <cell r="N101">
            <v>149</v>
          </cell>
          <cell r="O101">
            <v>158</v>
          </cell>
          <cell r="P101">
            <v>188</v>
          </cell>
          <cell r="Q101">
            <v>190</v>
          </cell>
          <cell r="R101">
            <v>307</v>
          </cell>
          <cell r="S101">
            <v>495</v>
          </cell>
          <cell r="T101">
            <v>685</v>
          </cell>
        </row>
        <row r="102">
          <cell r="D102"/>
          <cell r="E102" t="str">
            <v>Check with PCC data</v>
          </cell>
          <cell r="F102">
            <v>0</v>
          </cell>
          <cell r="G102">
            <v>0</v>
          </cell>
          <cell r="H102">
            <v>0</v>
          </cell>
          <cell r="I102">
            <v>0</v>
          </cell>
          <cell r="J102">
            <v>0</v>
          </cell>
          <cell r="K102">
            <v>0</v>
          </cell>
          <cell r="L102">
            <v>0</v>
          </cell>
          <cell r="M102"/>
          <cell r="N102">
            <v>0</v>
          </cell>
          <cell r="O102">
            <v>0</v>
          </cell>
          <cell r="P102">
            <v>0</v>
          </cell>
          <cell r="Q102">
            <v>0</v>
          </cell>
          <cell r="R102">
            <v>0</v>
          </cell>
          <cell r="S102">
            <v>0</v>
          </cell>
          <cell r="T102">
            <v>0</v>
          </cell>
        </row>
        <row r="103">
          <cell r="D103" t="str">
            <v>Effect of conso - IGM - other fintech</v>
          </cell>
          <cell r="E103"/>
          <cell r="F103">
            <v>-6</v>
          </cell>
          <cell r="G103">
            <v>0</v>
          </cell>
          <cell r="H103">
            <v>0</v>
          </cell>
          <cell r="I103">
            <v>0</v>
          </cell>
          <cell r="J103">
            <v>-6</v>
          </cell>
          <cell r="K103">
            <v>-6</v>
          </cell>
          <cell r="L103">
            <v>-6</v>
          </cell>
          <cell r="M103"/>
          <cell r="N103">
            <v>1</v>
          </cell>
          <cell r="O103">
            <v>-15</v>
          </cell>
          <cell r="P103">
            <v>-23</v>
          </cell>
          <cell r="Q103">
            <v>-13</v>
          </cell>
          <cell r="R103">
            <v>-14</v>
          </cell>
          <cell r="S103">
            <v>-37</v>
          </cell>
          <cell r="T103">
            <v>-50</v>
          </cell>
        </row>
        <row r="104">
          <cell r="D104" t="str">
            <v>Effect of conso - IGM - CAMC</v>
          </cell>
          <cell r="E104"/>
          <cell r="F104">
            <v>-2</v>
          </cell>
          <cell r="G104">
            <v>0</v>
          </cell>
          <cell r="H104">
            <v>0</v>
          </cell>
          <cell r="I104">
            <v>0</v>
          </cell>
          <cell r="J104">
            <v>-2</v>
          </cell>
          <cell r="K104">
            <v>-2</v>
          </cell>
          <cell r="L104">
            <v>-2</v>
          </cell>
          <cell r="M104"/>
          <cell r="N104">
            <v>-2</v>
          </cell>
          <cell r="O104">
            <v>1</v>
          </cell>
          <cell r="P104">
            <v>3</v>
          </cell>
          <cell r="Q104">
            <v>1</v>
          </cell>
          <cell r="R104">
            <v>-1</v>
          </cell>
          <cell r="S104">
            <v>2</v>
          </cell>
          <cell r="T104">
            <v>3</v>
          </cell>
        </row>
        <row r="105">
          <cell r="D105" t="str">
            <v>Effect of conso - Lifeco/IGM cross-ownership</v>
          </cell>
          <cell r="E105"/>
          <cell r="F105">
            <v>0</v>
          </cell>
          <cell r="G105">
            <v>0</v>
          </cell>
          <cell r="H105">
            <v>0</v>
          </cell>
          <cell r="I105">
            <v>0</v>
          </cell>
          <cell r="J105">
            <v>0</v>
          </cell>
          <cell r="K105">
            <v>0</v>
          </cell>
          <cell r="L105">
            <v>0</v>
          </cell>
          <cell r="M105"/>
          <cell r="N105">
            <v>0</v>
          </cell>
          <cell r="O105">
            <v>0</v>
          </cell>
          <cell r="P105">
            <v>0</v>
          </cell>
          <cell r="Q105">
            <v>1</v>
          </cell>
          <cell r="R105">
            <v>0</v>
          </cell>
          <cell r="S105">
            <v>0</v>
          </cell>
          <cell r="T105">
            <v>1</v>
          </cell>
        </row>
        <row r="106">
          <cell r="D106" t="str">
            <v>Effect of conso - IGM - other</v>
          </cell>
          <cell r="E106"/>
          <cell r="F106">
            <v>1</v>
          </cell>
          <cell r="G106">
            <v>0</v>
          </cell>
          <cell r="H106">
            <v>0</v>
          </cell>
          <cell r="I106">
            <v>0</v>
          </cell>
          <cell r="J106">
            <v>1</v>
          </cell>
          <cell r="K106">
            <v>1</v>
          </cell>
          <cell r="L106">
            <v>1</v>
          </cell>
          <cell r="M106"/>
          <cell r="N106">
            <v>1</v>
          </cell>
          <cell r="O106">
            <v>0</v>
          </cell>
          <cell r="P106">
            <v>1</v>
          </cell>
          <cell r="Q106">
            <v>-1</v>
          </cell>
          <cell r="R106">
            <v>1</v>
          </cell>
          <cell r="S106">
            <v>2</v>
          </cell>
          <cell r="T106">
            <v>1</v>
          </cell>
        </row>
        <row r="107">
          <cell r="D107" t="str">
            <v>PCC's consolidation adjustments</v>
          </cell>
          <cell r="E107"/>
          <cell r="F107">
            <v>-7</v>
          </cell>
          <cell r="G107">
            <v>0</v>
          </cell>
          <cell r="H107">
            <v>0</v>
          </cell>
          <cell r="I107">
            <v>0</v>
          </cell>
          <cell r="J107">
            <v>-7</v>
          </cell>
          <cell r="K107">
            <v>-7</v>
          </cell>
          <cell r="L107">
            <v>-7</v>
          </cell>
          <cell r="M107"/>
          <cell r="N107">
            <v>0</v>
          </cell>
          <cell r="O107">
            <v>-14</v>
          </cell>
          <cell r="P107">
            <v>-19</v>
          </cell>
          <cell r="Q107">
            <v>-12</v>
          </cell>
          <cell r="R107">
            <v>-14</v>
          </cell>
          <cell r="S107">
            <v>-33</v>
          </cell>
          <cell r="T107">
            <v>-45</v>
          </cell>
        </row>
        <row r="108">
          <cell r="D108"/>
          <cell r="E108" t="str">
            <v>Check with PCC data</v>
          </cell>
          <cell r="F108">
            <v>0</v>
          </cell>
          <cell r="G108">
            <v>0</v>
          </cell>
          <cell r="H108">
            <v>0</v>
          </cell>
          <cell r="I108">
            <v>0</v>
          </cell>
          <cell r="J108">
            <v>0</v>
          </cell>
          <cell r="K108">
            <v>0</v>
          </cell>
          <cell r="L108">
            <v>0</v>
          </cell>
          <cell r="M108"/>
          <cell r="N108">
            <v>0</v>
          </cell>
          <cell r="O108">
            <v>0</v>
          </cell>
          <cell r="P108">
            <v>0</v>
          </cell>
          <cell r="Q108">
            <v>0</v>
          </cell>
          <cell r="R108">
            <v>0</v>
          </cell>
          <cell r="S108">
            <v>0</v>
          </cell>
          <cell r="T108">
            <v>0</v>
          </cell>
        </row>
        <row r="109">
          <cell r="D109" t="str">
            <v>PCC's share of adjusted net earnings</v>
          </cell>
          <cell r="E109"/>
          <cell r="F109">
            <v>173</v>
          </cell>
          <cell r="G109">
            <v>0</v>
          </cell>
          <cell r="H109">
            <v>0</v>
          </cell>
          <cell r="I109">
            <v>0</v>
          </cell>
          <cell r="J109">
            <v>173</v>
          </cell>
          <cell r="K109">
            <v>173</v>
          </cell>
          <cell r="L109">
            <v>173</v>
          </cell>
          <cell r="M109"/>
          <cell r="N109">
            <v>149</v>
          </cell>
          <cell r="O109">
            <v>144</v>
          </cell>
          <cell r="P109">
            <v>169</v>
          </cell>
          <cell r="Q109">
            <v>178</v>
          </cell>
          <cell r="R109">
            <v>293</v>
          </cell>
          <cell r="S109">
            <v>462</v>
          </cell>
          <cell r="T109">
            <v>640</v>
          </cell>
        </row>
        <row r="110">
          <cell r="D110" t="str">
            <v>PCC's share of adjustments</v>
          </cell>
          <cell r="E110"/>
          <cell r="F110">
            <v>0</v>
          </cell>
          <cell r="G110">
            <v>0</v>
          </cell>
          <cell r="H110">
            <v>0</v>
          </cell>
          <cell r="I110">
            <v>0</v>
          </cell>
          <cell r="J110">
            <v>0</v>
          </cell>
          <cell r="K110">
            <v>0</v>
          </cell>
          <cell r="L110">
            <v>0</v>
          </cell>
          <cell r="M110"/>
          <cell r="N110">
            <v>-2</v>
          </cell>
          <cell r="O110">
            <v>-4</v>
          </cell>
          <cell r="P110">
            <v>-2</v>
          </cell>
          <cell r="Q110">
            <v>13</v>
          </cell>
          <cell r="R110">
            <v>-6</v>
          </cell>
          <cell r="S110">
            <v>-8</v>
          </cell>
          <cell r="T110">
            <v>5</v>
          </cell>
        </row>
        <row r="111">
          <cell r="D111" t="str">
            <v>PCC's share of adjustments effect of conso</v>
          </cell>
          <cell r="E111"/>
          <cell r="F111">
            <v>-1</v>
          </cell>
          <cell r="G111">
            <v>0</v>
          </cell>
          <cell r="H111">
            <v>0</v>
          </cell>
          <cell r="I111">
            <v>0</v>
          </cell>
          <cell r="J111">
            <v>-1</v>
          </cell>
          <cell r="K111">
            <v>-1</v>
          </cell>
          <cell r="L111">
            <v>-1</v>
          </cell>
          <cell r="M111"/>
          <cell r="N111">
            <v>0</v>
          </cell>
          <cell r="O111">
            <v>12</v>
          </cell>
          <cell r="P111">
            <v>1</v>
          </cell>
          <cell r="Q111">
            <v>0</v>
          </cell>
          <cell r="R111">
            <v>12</v>
          </cell>
          <cell r="S111">
            <v>13</v>
          </cell>
          <cell r="T111">
            <v>13</v>
          </cell>
        </row>
        <row r="112">
          <cell r="D112" t="str">
            <v>PCC's share of disc ops</v>
          </cell>
          <cell r="E112"/>
          <cell r="F112">
            <v>0</v>
          </cell>
          <cell r="G112">
            <v>0</v>
          </cell>
          <cell r="H112">
            <v>0</v>
          </cell>
          <cell r="I112">
            <v>0</v>
          </cell>
          <cell r="J112">
            <v>0</v>
          </cell>
          <cell r="K112">
            <v>0</v>
          </cell>
          <cell r="L112">
            <v>0</v>
          </cell>
          <cell r="M112"/>
          <cell r="N112">
            <v>0</v>
          </cell>
          <cell r="O112">
            <v>0</v>
          </cell>
          <cell r="P112">
            <v>0</v>
          </cell>
          <cell r="Q112">
            <v>0</v>
          </cell>
          <cell r="R112">
            <v>0</v>
          </cell>
          <cell r="S112">
            <v>0</v>
          </cell>
          <cell r="T112">
            <v>0</v>
          </cell>
        </row>
        <row r="113">
          <cell r="D113"/>
          <cell r="E113"/>
          <cell r="F113"/>
          <cell r="G113"/>
          <cell r="H113"/>
          <cell r="I113"/>
          <cell r="J113"/>
          <cell r="K113"/>
          <cell r="L113"/>
          <cell r="M113"/>
          <cell r="N113"/>
          <cell r="O113"/>
          <cell r="P113"/>
          <cell r="Q113"/>
          <cell r="R113"/>
          <cell r="S113"/>
          <cell r="T113"/>
        </row>
        <row r="114">
          <cell r="D114"/>
          <cell r="E114"/>
          <cell r="F114"/>
          <cell r="G114"/>
          <cell r="H114"/>
          <cell r="I114"/>
          <cell r="J114"/>
          <cell r="K114"/>
          <cell r="L114"/>
          <cell r="M114"/>
          <cell r="N114"/>
          <cell r="O114"/>
          <cell r="P114"/>
          <cell r="Q114"/>
          <cell r="R114"/>
          <cell r="S114"/>
          <cell r="T114"/>
        </row>
        <row r="115">
          <cell r="D115" t="str">
            <v>Imerys</v>
          </cell>
          <cell r="E115"/>
          <cell r="F115">
            <v>0</v>
          </cell>
          <cell r="G115"/>
          <cell r="H115"/>
          <cell r="I115"/>
          <cell r="J115">
            <v>0</v>
          </cell>
          <cell r="K115">
            <v>0</v>
          </cell>
          <cell r="L115">
            <v>0</v>
          </cell>
          <cell r="M115"/>
          <cell r="N115">
            <v>13</v>
          </cell>
          <cell r="O115">
            <v>26</v>
          </cell>
          <cell r="P115">
            <v>21</v>
          </cell>
          <cell r="Q115">
            <v>10</v>
          </cell>
          <cell r="R115">
            <v>39</v>
          </cell>
          <cell r="S115">
            <v>60</v>
          </cell>
          <cell r="T115">
            <v>70</v>
          </cell>
        </row>
        <row r="116">
          <cell r="D116" t="str">
            <v>Imerys (non-operating)</v>
          </cell>
          <cell r="E116"/>
          <cell r="F116"/>
          <cell r="G116"/>
          <cell r="H116"/>
          <cell r="I116"/>
          <cell r="J116">
            <v>0</v>
          </cell>
          <cell r="K116">
            <v>0</v>
          </cell>
          <cell r="L116">
            <v>0</v>
          </cell>
          <cell r="M116"/>
          <cell r="N116">
            <v>0</v>
          </cell>
          <cell r="O116">
            <v>0</v>
          </cell>
          <cell r="P116">
            <v>0</v>
          </cell>
          <cell r="Q116">
            <v>-295</v>
          </cell>
          <cell r="R116">
            <v>0</v>
          </cell>
          <cell r="S116">
            <v>0</v>
          </cell>
          <cell r="T116">
            <v>-295</v>
          </cell>
        </row>
        <row r="117">
          <cell r="D117" t="str">
            <v>Webhelp</v>
          </cell>
          <cell r="E117"/>
          <cell r="F117">
            <v>0</v>
          </cell>
          <cell r="G117"/>
          <cell r="H117"/>
          <cell r="I117"/>
          <cell r="J117">
            <v>0</v>
          </cell>
          <cell r="K117">
            <v>0</v>
          </cell>
          <cell r="L117">
            <v>0</v>
          </cell>
          <cell r="M117"/>
          <cell r="N117">
            <v>0</v>
          </cell>
          <cell r="O117">
            <v>0</v>
          </cell>
          <cell r="P117">
            <v>0</v>
          </cell>
          <cell r="Q117"/>
          <cell r="R117">
            <v>0</v>
          </cell>
          <cell r="S117">
            <v>0</v>
          </cell>
          <cell r="T117">
            <v>0</v>
          </cell>
        </row>
        <row r="118">
          <cell r="D118" t="str">
            <v>Piolin II/Parques</v>
          </cell>
          <cell r="E118"/>
          <cell r="F118">
            <v>-14</v>
          </cell>
          <cell r="G118"/>
          <cell r="H118"/>
          <cell r="I118"/>
          <cell r="J118">
            <v>-14</v>
          </cell>
          <cell r="K118">
            <v>-14</v>
          </cell>
          <cell r="L118">
            <v>-14</v>
          </cell>
          <cell r="M118"/>
          <cell r="N118">
            <v>-39</v>
          </cell>
          <cell r="O118">
            <v>34</v>
          </cell>
          <cell r="P118">
            <v>14</v>
          </cell>
          <cell r="Q118">
            <v>-13</v>
          </cell>
          <cell r="R118">
            <v>-5</v>
          </cell>
          <cell r="S118">
            <v>9</v>
          </cell>
          <cell r="T118">
            <v>-4</v>
          </cell>
        </row>
        <row r="119">
          <cell r="D119" t="str">
            <v>Canyon</v>
          </cell>
          <cell r="E119"/>
          <cell r="F119">
            <v>-2</v>
          </cell>
          <cell r="G119"/>
          <cell r="H119"/>
          <cell r="I119"/>
          <cell r="J119">
            <v>-2</v>
          </cell>
          <cell r="K119">
            <v>-2</v>
          </cell>
          <cell r="L119">
            <v>-2</v>
          </cell>
          <cell r="M119"/>
          <cell r="N119">
            <v>-2</v>
          </cell>
          <cell r="O119">
            <v>0</v>
          </cell>
          <cell r="P119">
            <v>2</v>
          </cell>
          <cell r="Q119">
            <v>-6</v>
          </cell>
          <cell r="R119">
            <v>-2</v>
          </cell>
          <cell r="S119">
            <v>0</v>
          </cell>
          <cell r="T119">
            <v>-6</v>
          </cell>
        </row>
        <row r="120">
          <cell r="D120" t="str">
            <v>Sanoptis</v>
          </cell>
          <cell r="E120"/>
          <cell r="F120">
            <v>0</v>
          </cell>
          <cell r="G120"/>
          <cell r="H120"/>
          <cell r="I120"/>
          <cell r="J120">
            <v>0</v>
          </cell>
          <cell r="K120">
            <v>0</v>
          </cell>
          <cell r="L120">
            <v>0</v>
          </cell>
          <cell r="M120"/>
          <cell r="N120">
            <v>-21</v>
          </cell>
          <cell r="O120">
            <v>-49</v>
          </cell>
          <cell r="P120">
            <v>-34</v>
          </cell>
          <cell r="Q120">
            <v>33</v>
          </cell>
          <cell r="R120">
            <v>-70</v>
          </cell>
          <cell r="S120">
            <v>-104</v>
          </cell>
          <cell r="T120">
            <v>-71</v>
          </cell>
        </row>
        <row r="121">
          <cell r="D121" t="str">
            <v>Affidea</v>
          </cell>
          <cell r="E121"/>
          <cell r="F121">
            <v>-13</v>
          </cell>
          <cell r="G121"/>
          <cell r="H121"/>
          <cell r="I121"/>
          <cell r="J121">
            <v>-13</v>
          </cell>
          <cell r="K121">
            <v>-13</v>
          </cell>
          <cell r="L121">
            <v>-13</v>
          </cell>
          <cell r="M121"/>
          <cell r="N121">
            <v>3</v>
          </cell>
          <cell r="O121">
            <v>-27</v>
          </cell>
          <cell r="P121">
            <v>20</v>
          </cell>
          <cell r="Q121">
            <v>-23</v>
          </cell>
          <cell r="R121">
            <v>-24</v>
          </cell>
          <cell r="S121">
            <v>-4</v>
          </cell>
          <cell r="T121">
            <v>-27</v>
          </cell>
        </row>
        <row r="122">
          <cell r="D122" t="str">
            <v>Affidea (non-operating)</v>
          </cell>
          <cell r="E122"/>
          <cell r="F122">
            <v>0</v>
          </cell>
          <cell r="G122"/>
          <cell r="H122"/>
          <cell r="I122"/>
          <cell r="J122">
            <v>0</v>
          </cell>
          <cell r="K122">
            <v>0</v>
          </cell>
          <cell r="L122">
            <v>0</v>
          </cell>
          <cell r="M122"/>
          <cell r="N122">
            <v>81</v>
          </cell>
          <cell r="O122">
            <v>0</v>
          </cell>
          <cell r="P122">
            <v>0</v>
          </cell>
          <cell r="Q122">
            <v>0</v>
          </cell>
          <cell r="R122">
            <v>81</v>
          </cell>
          <cell r="S122">
            <v>81</v>
          </cell>
          <cell r="T122">
            <v>81</v>
          </cell>
        </row>
        <row r="123">
          <cell r="D123" t="str">
            <v>Sienna Capital</v>
          </cell>
          <cell r="E123"/>
          <cell r="F123">
            <v>3</v>
          </cell>
          <cell r="G123"/>
          <cell r="H123"/>
          <cell r="I123"/>
          <cell r="J123">
            <v>3</v>
          </cell>
          <cell r="K123">
            <v>3</v>
          </cell>
          <cell r="L123">
            <v>3</v>
          </cell>
          <cell r="M123"/>
          <cell r="N123">
            <v>-4</v>
          </cell>
          <cell r="O123">
            <v>-13</v>
          </cell>
          <cell r="P123">
            <v>2</v>
          </cell>
          <cell r="Q123">
            <v>-14</v>
          </cell>
          <cell r="R123">
            <v>-17</v>
          </cell>
          <cell r="S123">
            <v>-15</v>
          </cell>
          <cell r="T123">
            <v>-29</v>
          </cell>
        </row>
        <row r="124">
          <cell r="D124" t="str">
            <v>Profit (loss) from associates and consolidated opcos</v>
          </cell>
          <cell r="E124"/>
          <cell r="F124">
            <v>-26</v>
          </cell>
          <cell r="G124">
            <v>0</v>
          </cell>
          <cell r="H124">
            <v>0</v>
          </cell>
          <cell r="I124">
            <v>0</v>
          </cell>
          <cell r="J124">
            <v>-26</v>
          </cell>
          <cell r="K124">
            <v>-26</v>
          </cell>
          <cell r="L124">
            <v>-26</v>
          </cell>
          <cell r="M124"/>
          <cell r="N124">
            <v>31</v>
          </cell>
          <cell r="O124">
            <v>-29</v>
          </cell>
          <cell r="P124">
            <v>25</v>
          </cell>
          <cell r="Q124">
            <v>-308</v>
          </cell>
          <cell r="R124">
            <v>2</v>
          </cell>
          <cell r="S124">
            <v>27</v>
          </cell>
          <cell r="T124">
            <v>-281</v>
          </cell>
        </row>
        <row r="125">
          <cell r="D125" t="str">
            <v>SGS</v>
          </cell>
          <cell r="E125"/>
          <cell r="F125">
            <v>103</v>
          </cell>
          <cell r="G125"/>
          <cell r="H125"/>
          <cell r="I125"/>
          <cell r="J125">
            <v>103</v>
          </cell>
          <cell r="K125">
            <v>103</v>
          </cell>
          <cell r="L125">
            <v>103</v>
          </cell>
          <cell r="M125"/>
          <cell r="N125">
            <v>98</v>
          </cell>
          <cell r="O125">
            <v>0</v>
          </cell>
          <cell r="P125">
            <v>0</v>
          </cell>
          <cell r="Q125">
            <v>0</v>
          </cell>
          <cell r="R125">
            <v>98</v>
          </cell>
          <cell r="S125">
            <v>98</v>
          </cell>
          <cell r="T125">
            <v>98</v>
          </cell>
        </row>
        <row r="126">
          <cell r="D126" t="str">
            <v>Concentrix</v>
          </cell>
          <cell r="E126"/>
          <cell r="F126">
            <v>5</v>
          </cell>
          <cell r="G126"/>
          <cell r="H126"/>
          <cell r="I126"/>
          <cell r="J126">
            <v>5</v>
          </cell>
          <cell r="K126">
            <v>5</v>
          </cell>
          <cell r="L126">
            <v>5</v>
          </cell>
          <cell r="M126"/>
          <cell r="N126">
            <v>5</v>
          </cell>
          <cell r="O126">
            <v>2</v>
          </cell>
          <cell r="P126">
            <v>3</v>
          </cell>
          <cell r="Q126">
            <v>0</v>
          </cell>
          <cell r="R126">
            <v>7</v>
          </cell>
          <cell r="S126">
            <v>10</v>
          </cell>
          <cell r="T126">
            <v>10</v>
          </cell>
        </row>
        <row r="127">
          <cell r="D127" t="str">
            <v>Pernod Ricard</v>
          </cell>
          <cell r="E127"/>
          <cell r="F127">
            <v>0</v>
          </cell>
          <cell r="G127"/>
          <cell r="H127"/>
          <cell r="I127"/>
          <cell r="J127">
            <v>0</v>
          </cell>
          <cell r="K127">
            <v>0</v>
          </cell>
          <cell r="L127">
            <v>0</v>
          </cell>
          <cell r="M127"/>
          <cell r="N127">
            <v>0</v>
          </cell>
          <cell r="O127">
            <v>41</v>
          </cell>
          <cell r="P127">
            <v>0</v>
          </cell>
          <cell r="Q127">
            <v>41</v>
          </cell>
          <cell r="R127">
            <v>41</v>
          </cell>
          <cell r="S127">
            <v>41</v>
          </cell>
          <cell r="T127">
            <v>82</v>
          </cell>
        </row>
        <row r="128">
          <cell r="D128" t="str">
            <v>Holcim</v>
          </cell>
          <cell r="E128"/>
          <cell r="F128">
            <v>0</v>
          </cell>
          <cell r="G128"/>
          <cell r="H128"/>
          <cell r="I128"/>
          <cell r="J128">
            <v>0</v>
          </cell>
          <cell r="K128">
            <v>0</v>
          </cell>
          <cell r="L128">
            <v>0</v>
          </cell>
          <cell r="M128"/>
          <cell r="N128">
            <v>0</v>
          </cell>
          <cell r="O128">
            <v>0</v>
          </cell>
          <cell r="P128">
            <v>0</v>
          </cell>
          <cell r="Q128">
            <v>0</v>
          </cell>
          <cell r="R128">
            <v>0</v>
          </cell>
          <cell r="S128">
            <v>0</v>
          </cell>
          <cell r="T128">
            <v>0</v>
          </cell>
        </row>
        <row r="129">
          <cell r="D129" t="str">
            <v>Umicore</v>
          </cell>
          <cell r="E129"/>
          <cell r="F129">
            <v>0</v>
          </cell>
          <cell r="G129"/>
          <cell r="H129"/>
          <cell r="I129"/>
          <cell r="J129">
            <v>0</v>
          </cell>
          <cell r="K129">
            <v>0</v>
          </cell>
          <cell r="L129">
            <v>0</v>
          </cell>
          <cell r="M129"/>
          <cell r="N129">
            <v>0</v>
          </cell>
          <cell r="O129">
            <v>10</v>
          </cell>
          <cell r="P129">
            <v>0</v>
          </cell>
          <cell r="Q129">
            <v>0</v>
          </cell>
          <cell r="R129">
            <v>10</v>
          </cell>
          <cell r="S129">
            <v>10</v>
          </cell>
          <cell r="T129">
            <v>10</v>
          </cell>
        </row>
        <row r="130">
          <cell r="D130" t="str">
            <v>GEA</v>
          </cell>
          <cell r="E130"/>
          <cell r="F130">
            <v>0</v>
          </cell>
          <cell r="G130"/>
          <cell r="H130"/>
          <cell r="I130"/>
          <cell r="J130">
            <v>0</v>
          </cell>
          <cell r="K130">
            <v>0</v>
          </cell>
          <cell r="L130">
            <v>0</v>
          </cell>
          <cell r="M130"/>
          <cell r="N130">
            <v>0</v>
          </cell>
          <cell r="O130">
            <v>0</v>
          </cell>
          <cell r="P130">
            <v>0</v>
          </cell>
          <cell r="Q130">
            <v>0</v>
          </cell>
          <cell r="R130">
            <v>0</v>
          </cell>
          <cell r="S130">
            <v>0</v>
          </cell>
          <cell r="T130">
            <v>0</v>
          </cell>
        </row>
        <row r="131">
          <cell r="D131" t="str">
            <v>adidas</v>
          </cell>
          <cell r="E131"/>
          <cell r="F131">
            <v>0</v>
          </cell>
          <cell r="G131"/>
          <cell r="H131"/>
          <cell r="I131"/>
          <cell r="J131">
            <v>0</v>
          </cell>
          <cell r="K131">
            <v>0</v>
          </cell>
          <cell r="L131">
            <v>0</v>
          </cell>
          <cell r="M131"/>
          <cell r="N131">
            <v>0</v>
          </cell>
          <cell r="O131">
            <v>11</v>
          </cell>
          <cell r="P131">
            <v>0</v>
          </cell>
          <cell r="Q131">
            <v>0</v>
          </cell>
          <cell r="R131">
            <v>11</v>
          </cell>
          <cell r="S131">
            <v>11</v>
          </cell>
          <cell r="T131">
            <v>11</v>
          </cell>
        </row>
        <row r="132">
          <cell r="D132" t="str">
            <v>Mowi</v>
          </cell>
          <cell r="E132"/>
          <cell r="F132">
            <v>0</v>
          </cell>
          <cell r="G132"/>
          <cell r="H132"/>
          <cell r="I132"/>
          <cell r="J132">
            <v>0</v>
          </cell>
          <cell r="K132">
            <v>0</v>
          </cell>
          <cell r="L132">
            <v>0</v>
          </cell>
          <cell r="M132"/>
          <cell r="N132">
            <v>0</v>
          </cell>
          <cell r="O132">
            <v>0</v>
          </cell>
          <cell r="P132">
            <v>0</v>
          </cell>
          <cell r="Q132">
            <v>0</v>
          </cell>
          <cell r="R132">
            <v>0</v>
          </cell>
          <cell r="S132">
            <v>0</v>
          </cell>
          <cell r="T132">
            <v>0</v>
          </cell>
        </row>
        <row r="133">
          <cell r="D133" t="str">
            <v>Reimbursements of withholding taxes</v>
          </cell>
          <cell r="E133"/>
          <cell r="F133">
            <v>0</v>
          </cell>
          <cell r="G133"/>
          <cell r="H133"/>
          <cell r="I133"/>
          <cell r="J133">
            <v>0</v>
          </cell>
          <cell r="K133">
            <v>0</v>
          </cell>
          <cell r="L133">
            <v>0</v>
          </cell>
          <cell r="M133"/>
          <cell r="N133">
            <v>0</v>
          </cell>
          <cell r="O133">
            <v>0</v>
          </cell>
          <cell r="P133">
            <v>0</v>
          </cell>
          <cell r="Q133">
            <v>0</v>
          </cell>
          <cell r="R133">
            <v>0</v>
          </cell>
          <cell r="S133">
            <v>0</v>
          </cell>
          <cell r="T133">
            <v>0</v>
          </cell>
        </row>
        <row r="134">
          <cell r="D134" t="str">
            <v>Other dividends</v>
          </cell>
          <cell r="E134"/>
          <cell r="F134">
            <v>0</v>
          </cell>
          <cell r="G134"/>
          <cell r="H134"/>
          <cell r="I134"/>
          <cell r="J134">
            <v>0</v>
          </cell>
          <cell r="K134">
            <v>0</v>
          </cell>
          <cell r="L134">
            <v>0</v>
          </cell>
          <cell r="M134"/>
          <cell r="N134">
            <v>0</v>
          </cell>
          <cell r="O134">
            <v>0</v>
          </cell>
          <cell r="P134">
            <v>0</v>
          </cell>
          <cell r="Q134">
            <v>0</v>
          </cell>
          <cell r="R134">
            <v>0</v>
          </cell>
          <cell r="S134">
            <v>0</v>
          </cell>
          <cell r="T134">
            <v>0</v>
          </cell>
        </row>
        <row r="135">
          <cell r="D135" t="str">
            <v>Net dividends from investments</v>
          </cell>
          <cell r="E135"/>
          <cell r="F135">
            <v>108</v>
          </cell>
          <cell r="G135">
            <v>0</v>
          </cell>
          <cell r="H135">
            <v>0</v>
          </cell>
          <cell r="I135">
            <v>0</v>
          </cell>
          <cell r="J135">
            <v>108</v>
          </cell>
          <cell r="K135">
            <v>108</v>
          </cell>
          <cell r="L135">
            <v>108</v>
          </cell>
          <cell r="M135"/>
          <cell r="N135">
            <v>103</v>
          </cell>
          <cell r="O135">
            <v>64</v>
          </cell>
          <cell r="P135">
            <v>3</v>
          </cell>
          <cell r="Q135">
            <v>41</v>
          </cell>
          <cell r="R135">
            <v>167</v>
          </cell>
          <cell r="S135">
            <v>170</v>
          </cell>
          <cell r="T135">
            <v>211</v>
          </cell>
        </row>
        <row r="136">
          <cell r="D136" t="str">
            <v>Interest income (expenses)</v>
          </cell>
          <cell r="E136"/>
          <cell r="F136">
            <v>3</v>
          </cell>
          <cell r="G136"/>
          <cell r="H136"/>
          <cell r="I136"/>
          <cell r="J136">
            <v>3</v>
          </cell>
          <cell r="K136">
            <v>3</v>
          </cell>
          <cell r="L136">
            <v>3</v>
          </cell>
          <cell r="M136"/>
          <cell r="N136">
            <v>-13</v>
          </cell>
          <cell r="O136">
            <v>20</v>
          </cell>
          <cell r="P136">
            <v>1</v>
          </cell>
          <cell r="Q136">
            <v>-1</v>
          </cell>
          <cell r="R136">
            <v>7</v>
          </cell>
          <cell r="S136">
            <v>8</v>
          </cell>
          <cell r="T136">
            <v>7</v>
          </cell>
        </row>
        <row r="137">
          <cell r="D137" t="str">
            <v>Other financial income (expenses)</v>
          </cell>
          <cell r="E137"/>
          <cell r="F137"/>
          <cell r="G137"/>
          <cell r="H137"/>
          <cell r="I137"/>
          <cell r="J137"/>
          <cell r="K137"/>
          <cell r="L137"/>
          <cell r="M137"/>
          <cell r="N137"/>
          <cell r="O137"/>
          <cell r="P137"/>
          <cell r="Q137"/>
          <cell r="R137"/>
          <cell r="S137"/>
          <cell r="T137"/>
        </row>
        <row r="138">
          <cell r="D138" t="str">
            <v>Derivatives</v>
          </cell>
          <cell r="E138"/>
          <cell r="F138">
            <v>0</v>
          </cell>
          <cell r="G138"/>
          <cell r="H138"/>
          <cell r="I138"/>
          <cell r="J138">
            <v>0</v>
          </cell>
          <cell r="K138">
            <v>0</v>
          </cell>
          <cell r="L138">
            <v>0</v>
          </cell>
          <cell r="M138"/>
          <cell r="N138">
            <v>0</v>
          </cell>
          <cell r="O138">
            <v>0</v>
          </cell>
          <cell r="P138">
            <v>0</v>
          </cell>
          <cell r="Q138">
            <v>0</v>
          </cell>
          <cell r="R138">
            <v>0</v>
          </cell>
          <cell r="S138">
            <v>0</v>
          </cell>
          <cell r="T138">
            <v>0</v>
          </cell>
        </row>
        <row r="139">
          <cell r="D139" t="str">
            <v>Change in value of liability to Webhelp’s minority shareholders</v>
          </cell>
          <cell r="E139"/>
          <cell r="F139">
            <v>0</v>
          </cell>
          <cell r="G139"/>
          <cell r="H139"/>
          <cell r="I139"/>
          <cell r="J139">
            <v>0</v>
          </cell>
          <cell r="K139">
            <v>0</v>
          </cell>
          <cell r="L139">
            <v>0</v>
          </cell>
          <cell r="M139"/>
          <cell r="N139">
            <v>0</v>
          </cell>
          <cell r="O139">
            <v>0</v>
          </cell>
          <cell r="P139">
            <v>0</v>
          </cell>
          <cell r="Q139">
            <v>0</v>
          </cell>
          <cell r="R139">
            <v>0</v>
          </cell>
          <cell r="S139">
            <v>0</v>
          </cell>
          <cell r="T139">
            <v>0</v>
          </cell>
        </row>
        <row r="140">
          <cell r="D140" t="str">
            <v>Loss on divestment of GBL Capital portfolio</v>
          </cell>
          <cell r="E140"/>
          <cell r="F140">
            <v>0</v>
          </cell>
          <cell r="G140"/>
          <cell r="H140"/>
          <cell r="I140"/>
          <cell r="J140">
            <v>0</v>
          </cell>
          <cell r="K140">
            <v>0</v>
          </cell>
          <cell r="L140">
            <v>0</v>
          </cell>
          <cell r="M140"/>
          <cell r="N140">
            <v>0</v>
          </cell>
          <cell r="O140">
            <v>0</v>
          </cell>
          <cell r="P140">
            <v>-139</v>
          </cell>
          <cell r="Q140">
            <v>-15</v>
          </cell>
          <cell r="R140">
            <v>0</v>
          </cell>
          <cell r="S140">
            <v>-139</v>
          </cell>
          <cell r="T140">
            <v>-154</v>
          </cell>
        </row>
        <row r="141">
          <cell r="D141" t="str">
            <v>Other financial income</v>
          </cell>
          <cell r="E141"/>
          <cell r="F141">
            <v>10</v>
          </cell>
          <cell r="G141"/>
          <cell r="H141"/>
          <cell r="I141"/>
          <cell r="J141">
            <v>10</v>
          </cell>
          <cell r="K141">
            <v>10</v>
          </cell>
          <cell r="L141">
            <v>10</v>
          </cell>
          <cell r="M141"/>
          <cell r="N141">
            <v>9</v>
          </cell>
          <cell r="O141">
            <v>-44</v>
          </cell>
          <cell r="P141">
            <v>-5</v>
          </cell>
          <cell r="Q141">
            <v>-14</v>
          </cell>
          <cell r="R141">
            <v>-35</v>
          </cell>
          <cell r="S141">
            <v>-40</v>
          </cell>
          <cell r="T141">
            <v>-54</v>
          </cell>
        </row>
        <row r="142">
          <cell r="D142" t="str">
            <v>Total Other financial income (expenses)</v>
          </cell>
          <cell r="E142"/>
          <cell r="F142">
            <v>10</v>
          </cell>
          <cell r="G142">
            <v>0</v>
          </cell>
          <cell r="H142">
            <v>0</v>
          </cell>
          <cell r="I142">
            <v>0</v>
          </cell>
          <cell r="J142">
            <v>10</v>
          </cell>
          <cell r="K142">
            <v>10</v>
          </cell>
          <cell r="L142">
            <v>10</v>
          </cell>
          <cell r="M142"/>
          <cell r="N142">
            <v>9</v>
          </cell>
          <cell r="O142">
            <v>-44</v>
          </cell>
          <cell r="P142">
            <v>-144</v>
          </cell>
          <cell r="Q142">
            <v>-29</v>
          </cell>
          <cell r="R142">
            <v>-35</v>
          </cell>
          <cell r="S142">
            <v>-179</v>
          </cell>
          <cell r="T142">
            <v>-208</v>
          </cell>
        </row>
        <row r="143">
          <cell r="D143" t="str">
            <v>Other operating income (expenses)</v>
          </cell>
          <cell r="E143"/>
          <cell r="F143"/>
          <cell r="G143"/>
          <cell r="H143"/>
          <cell r="I143"/>
          <cell r="J143"/>
          <cell r="K143"/>
          <cell r="L143"/>
          <cell r="M143"/>
          <cell r="N143"/>
          <cell r="O143"/>
          <cell r="P143"/>
          <cell r="Q143"/>
          <cell r="R143"/>
          <cell r="S143"/>
          <cell r="T143"/>
        </row>
        <row r="144">
          <cell r="D144" t="str">
            <v>Change in value of liability for Webhelp’s employee incentive plan</v>
          </cell>
          <cell r="E144"/>
          <cell r="F144">
            <v>0</v>
          </cell>
          <cell r="G144"/>
          <cell r="H144"/>
          <cell r="I144"/>
          <cell r="J144">
            <v>0</v>
          </cell>
          <cell r="K144">
            <v>0</v>
          </cell>
          <cell r="L144">
            <v>0</v>
          </cell>
          <cell r="M144"/>
          <cell r="N144">
            <v>0</v>
          </cell>
          <cell r="O144">
            <v>0</v>
          </cell>
          <cell r="P144">
            <v>0</v>
          </cell>
          <cell r="Q144">
            <v>0</v>
          </cell>
          <cell r="R144">
            <v>0</v>
          </cell>
          <cell r="S144">
            <v>0</v>
          </cell>
          <cell r="T144">
            <v>0</v>
          </cell>
        </row>
        <row r="145">
          <cell r="D145" t="str">
            <v>Other operating income</v>
          </cell>
          <cell r="E145"/>
          <cell r="F145">
            <v>-35</v>
          </cell>
          <cell r="G145"/>
          <cell r="H145"/>
          <cell r="I145"/>
          <cell r="J145">
            <v>-35</v>
          </cell>
          <cell r="K145">
            <v>-35</v>
          </cell>
          <cell r="L145">
            <v>-35</v>
          </cell>
          <cell r="M145"/>
          <cell r="N145">
            <v>-35</v>
          </cell>
          <cell r="O145">
            <v>-60</v>
          </cell>
          <cell r="P145">
            <v>-54</v>
          </cell>
          <cell r="Q145">
            <v>-47</v>
          </cell>
          <cell r="R145">
            <v>-95</v>
          </cell>
          <cell r="S145">
            <v>-149</v>
          </cell>
          <cell r="T145">
            <v>-196</v>
          </cell>
        </row>
        <row r="146">
          <cell r="D146" t="str">
            <v>Total Other operating income (expenses)</v>
          </cell>
          <cell r="E146"/>
          <cell r="F146">
            <v>-35</v>
          </cell>
          <cell r="G146">
            <v>0</v>
          </cell>
          <cell r="H146">
            <v>0</v>
          </cell>
          <cell r="I146">
            <v>0</v>
          </cell>
          <cell r="J146">
            <v>-35</v>
          </cell>
          <cell r="K146">
            <v>-35</v>
          </cell>
          <cell r="L146">
            <v>-35</v>
          </cell>
          <cell r="M146"/>
          <cell r="N146">
            <v>-35</v>
          </cell>
          <cell r="O146">
            <v>-60</v>
          </cell>
          <cell r="P146">
            <v>-54</v>
          </cell>
          <cell r="Q146">
            <v>-47</v>
          </cell>
          <cell r="R146">
            <v>-95</v>
          </cell>
          <cell r="S146">
            <v>-149</v>
          </cell>
          <cell r="T146">
            <v>-196</v>
          </cell>
        </row>
        <row r="147">
          <cell r="D147" t="str">
            <v>Gains (losses) from disposals, impairments and reversal of non-current assets</v>
          </cell>
          <cell r="E147"/>
          <cell r="F147">
            <v>5</v>
          </cell>
          <cell r="G147"/>
          <cell r="H147"/>
          <cell r="I147"/>
          <cell r="J147">
            <v>5</v>
          </cell>
          <cell r="K147">
            <v>5</v>
          </cell>
          <cell r="L147">
            <v>5</v>
          </cell>
          <cell r="M147"/>
          <cell r="N147">
            <v>-1</v>
          </cell>
          <cell r="O147">
            <v>-1</v>
          </cell>
          <cell r="P147">
            <v>0</v>
          </cell>
          <cell r="Q147">
            <v>-6</v>
          </cell>
          <cell r="R147">
            <v>-2</v>
          </cell>
          <cell r="S147">
            <v>-2</v>
          </cell>
          <cell r="T147">
            <v>-8</v>
          </cell>
        </row>
        <row r="148">
          <cell r="D148" t="str">
            <v>Gains (losses) from disposals, impairments and reversal of non-current assets (adjustments)</v>
          </cell>
          <cell r="E148"/>
          <cell r="F148">
            <v>0</v>
          </cell>
          <cell r="G148"/>
          <cell r="H148"/>
          <cell r="I148"/>
          <cell r="J148">
            <v>0</v>
          </cell>
          <cell r="K148">
            <v>0</v>
          </cell>
          <cell r="L148">
            <v>0</v>
          </cell>
          <cell r="M148"/>
          <cell r="N148">
            <v>0</v>
          </cell>
          <cell r="O148">
            <v>0</v>
          </cell>
          <cell r="P148">
            <v>-84</v>
          </cell>
          <cell r="Q148">
            <v>-65</v>
          </cell>
          <cell r="R148">
            <v>0</v>
          </cell>
          <cell r="S148">
            <v>-84</v>
          </cell>
          <cell r="T148">
            <v>-149</v>
          </cell>
        </row>
        <row r="149">
          <cell r="D149" t="str">
            <v>Taxes</v>
          </cell>
          <cell r="E149"/>
          <cell r="F149">
            <v>0</v>
          </cell>
          <cell r="G149"/>
          <cell r="H149"/>
          <cell r="I149"/>
          <cell r="J149">
            <v>0</v>
          </cell>
          <cell r="K149">
            <v>0</v>
          </cell>
          <cell r="L149">
            <v>0</v>
          </cell>
          <cell r="M149"/>
          <cell r="N149">
            <v>0</v>
          </cell>
          <cell r="O149">
            <v>0</v>
          </cell>
          <cell r="P149">
            <v>0</v>
          </cell>
          <cell r="Q149">
            <v>-1</v>
          </cell>
          <cell r="R149">
            <v>0</v>
          </cell>
          <cell r="S149">
            <v>0</v>
          </cell>
          <cell r="T149">
            <v>-1</v>
          </cell>
        </row>
        <row r="150">
          <cell r="D150" t="str">
            <v>Net earnings</v>
          </cell>
          <cell r="E150"/>
          <cell r="F150">
            <v>65</v>
          </cell>
          <cell r="G150">
            <v>0</v>
          </cell>
          <cell r="H150">
            <v>0</v>
          </cell>
          <cell r="I150">
            <v>0</v>
          </cell>
          <cell r="J150">
            <v>65</v>
          </cell>
          <cell r="K150">
            <v>65</v>
          </cell>
          <cell r="L150">
            <v>65</v>
          </cell>
          <cell r="M150"/>
          <cell r="N150">
            <v>94</v>
          </cell>
          <cell r="O150">
            <v>-50</v>
          </cell>
          <cell r="P150">
            <v>-253</v>
          </cell>
          <cell r="Q150">
            <v>-416</v>
          </cell>
          <cell r="R150">
            <v>44</v>
          </cell>
          <cell r="S150">
            <v>-209</v>
          </cell>
          <cell r="T150">
            <v>-625</v>
          </cell>
        </row>
        <row r="151">
          <cell r="D151" t="str">
            <v>Adjusted net earnings</v>
          </cell>
          <cell r="E151"/>
          <cell r="F151">
            <v>65</v>
          </cell>
          <cell r="G151">
            <v>0</v>
          </cell>
          <cell r="H151">
            <v>0</v>
          </cell>
          <cell r="I151">
            <v>0</v>
          </cell>
          <cell r="J151">
            <v>65</v>
          </cell>
          <cell r="K151">
            <v>65</v>
          </cell>
          <cell r="L151">
            <v>65</v>
          </cell>
          <cell r="M151"/>
          <cell r="N151">
            <v>13</v>
          </cell>
          <cell r="O151">
            <v>-50</v>
          </cell>
          <cell r="P151">
            <v>-30</v>
          </cell>
          <cell r="Q151">
            <v>-41</v>
          </cell>
          <cell r="R151">
            <v>-37</v>
          </cell>
          <cell r="S151">
            <v>-67</v>
          </cell>
          <cell r="T151">
            <v>-108</v>
          </cell>
        </row>
        <row r="152">
          <cell r="D152" t="str">
            <v>Gain on disposal - adidas</v>
          </cell>
          <cell r="E152"/>
          <cell r="F152"/>
          <cell r="G152"/>
          <cell r="H152"/>
          <cell r="I152"/>
          <cell r="J152">
            <v>0</v>
          </cell>
          <cell r="K152">
            <v>0</v>
          </cell>
          <cell r="L152">
            <v>0</v>
          </cell>
          <cell r="M152"/>
          <cell r="N152"/>
          <cell r="O152"/>
          <cell r="P152"/>
          <cell r="Q152"/>
          <cell r="R152">
            <v>0</v>
          </cell>
          <cell r="S152">
            <v>0</v>
          </cell>
          <cell r="T152">
            <v>0</v>
          </cell>
        </row>
        <row r="153">
          <cell r="D153" t="str">
            <v>Gain on disposal - Total</v>
          </cell>
          <cell r="E153"/>
          <cell r="F153"/>
          <cell r="G153"/>
          <cell r="H153"/>
          <cell r="I153"/>
          <cell r="J153">
            <v>0</v>
          </cell>
          <cell r="K153">
            <v>0</v>
          </cell>
          <cell r="L153">
            <v>0</v>
          </cell>
          <cell r="M153"/>
          <cell r="N153"/>
          <cell r="O153"/>
          <cell r="P153"/>
          <cell r="Q153"/>
          <cell r="R153">
            <v>0</v>
          </cell>
          <cell r="S153">
            <v>0</v>
          </cell>
          <cell r="T153">
            <v>0</v>
          </cell>
        </row>
        <row r="154">
          <cell r="D154" t="str">
            <v>Gain on disposal - Holcim</v>
          </cell>
          <cell r="E154"/>
          <cell r="F154"/>
          <cell r="G154"/>
          <cell r="H154"/>
          <cell r="I154"/>
          <cell r="J154">
            <v>0</v>
          </cell>
          <cell r="K154">
            <v>0</v>
          </cell>
          <cell r="L154">
            <v>0</v>
          </cell>
          <cell r="M154"/>
          <cell r="N154"/>
          <cell r="O154"/>
          <cell r="P154"/>
          <cell r="Q154"/>
          <cell r="R154">
            <v>0</v>
          </cell>
          <cell r="S154">
            <v>0</v>
          </cell>
          <cell r="T154">
            <v>0</v>
          </cell>
        </row>
        <row r="155">
          <cell r="D155" t="str">
            <v>Gain on disposal - Umicore</v>
          </cell>
          <cell r="E155"/>
          <cell r="F155"/>
          <cell r="G155"/>
          <cell r="H155"/>
          <cell r="I155"/>
          <cell r="J155">
            <v>0</v>
          </cell>
          <cell r="K155">
            <v>0</v>
          </cell>
          <cell r="L155">
            <v>0</v>
          </cell>
          <cell r="M155"/>
          <cell r="N155"/>
          <cell r="O155"/>
          <cell r="P155"/>
          <cell r="Q155"/>
          <cell r="R155">
            <v>0</v>
          </cell>
          <cell r="S155">
            <v>0</v>
          </cell>
          <cell r="T155">
            <v>0</v>
          </cell>
        </row>
        <row r="156">
          <cell r="D156" t="str">
            <v>Gain on disposal - GEA</v>
          </cell>
          <cell r="E156"/>
          <cell r="F156"/>
          <cell r="G156"/>
          <cell r="H156"/>
          <cell r="I156"/>
          <cell r="J156">
            <v>0</v>
          </cell>
          <cell r="K156">
            <v>0</v>
          </cell>
          <cell r="L156">
            <v>0</v>
          </cell>
          <cell r="M156"/>
          <cell r="N156"/>
          <cell r="O156"/>
          <cell r="P156"/>
          <cell r="Q156"/>
          <cell r="R156">
            <v>0</v>
          </cell>
          <cell r="S156">
            <v>0</v>
          </cell>
          <cell r="T156">
            <v>0</v>
          </cell>
        </row>
        <row r="157">
          <cell r="D157" t="str">
            <v>Gain on disposal - Amadeus</v>
          </cell>
          <cell r="E157"/>
          <cell r="F157"/>
          <cell r="G157"/>
          <cell r="H157"/>
          <cell r="I157"/>
          <cell r="J157">
            <v>0</v>
          </cell>
          <cell r="K157">
            <v>0</v>
          </cell>
          <cell r="L157">
            <v>0</v>
          </cell>
          <cell r="M157"/>
          <cell r="N157"/>
          <cell r="O157"/>
          <cell r="P157"/>
          <cell r="Q157"/>
          <cell r="R157">
            <v>0</v>
          </cell>
          <cell r="S157">
            <v>0</v>
          </cell>
          <cell r="T157">
            <v>0</v>
          </cell>
        </row>
        <row r="158">
          <cell r="D158" t="str">
            <v>Gain (loss) on disposal - ConvaTec</v>
          </cell>
          <cell r="E158"/>
          <cell r="F158"/>
          <cell r="G158"/>
          <cell r="H158"/>
          <cell r="I158"/>
          <cell r="J158">
            <v>0</v>
          </cell>
          <cell r="K158">
            <v>0</v>
          </cell>
          <cell r="L158">
            <v>0</v>
          </cell>
          <cell r="M158"/>
          <cell r="N158"/>
          <cell r="O158"/>
          <cell r="P158"/>
          <cell r="Q158"/>
          <cell r="R158">
            <v>0</v>
          </cell>
          <cell r="S158">
            <v>0</v>
          </cell>
          <cell r="T158">
            <v>0</v>
          </cell>
        </row>
        <row r="159">
          <cell r="D159" t="str">
            <v>Gain on disposal - Amadeus</v>
          </cell>
          <cell r="E159"/>
          <cell r="F159"/>
          <cell r="G159"/>
          <cell r="H159"/>
          <cell r="I159"/>
          <cell r="J159">
            <v>0</v>
          </cell>
          <cell r="K159">
            <v>0</v>
          </cell>
          <cell r="L159">
            <v>0</v>
          </cell>
          <cell r="M159"/>
          <cell r="N159"/>
          <cell r="O159"/>
          <cell r="P159"/>
          <cell r="Q159"/>
          <cell r="R159">
            <v>0</v>
          </cell>
          <cell r="S159">
            <v>0</v>
          </cell>
          <cell r="T159">
            <v>0</v>
          </cell>
        </row>
        <row r="160">
          <cell r="D160" t="str">
            <v>Gain on disposal - Mowi</v>
          </cell>
          <cell r="E160"/>
          <cell r="F160"/>
          <cell r="G160"/>
          <cell r="H160"/>
          <cell r="I160"/>
          <cell r="J160">
            <v>0</v>
          </cell>
          <cell r="K160">
            <v>0</v>
          </cell>
          <cell r="L160">
            <v>0</v>
          </cell>
          <cell r="M160"/>
          <cell r="N160"/>
          <cell r="O160"/>
          <cell r="P160"/>
          <cell r="Q160"/>
          <cell r="R160">
            <v>0</v>
          </cell>
          <cell r="S160">
            <v>0</v>
          </cell>
          <cell r="T160">
            <v>0</v>
          </cell>
        </row>
        <row r="161">
          <cell r="D161" t="str">
            <v>Gain on disposal - Symrise</v>
          </cell>
          <cell r="E161"/>
          <cell r="F161"/>
          <cell r="G161"/>
          <cell r="H161"/>
          <cell r="I161"/>
          <cell r="J161">
            <v>0</v>
          </cell>
          <cell r="K161">
            <v>0</v>
          </cell>
          <cell r="L161">
            <v>0</v>
          </cell>
          <cell r="M161"/>
          <cell r="N161"/>
          <cell r="O161"/>
          <cell r="P161"/>
          <cell r="Q161"/>
          <cell r="R161">
            <v>0</v>
          </cell>
          <cell r="S161">
            <v>0</v>
          </cell>
          <cell r="T161">
            <v>0</v>
          </cell>
        </row>
        <row r="162">
          <cell r="D162" t="str">
            <v>Gain on disposal - TeamViewer</v>
          </cell>
          <cell r="E162"/>
          <cell r="F162"/>
          <cell r="G162"/>
          <cell r="H162"/>
          <cell r="I162"/>
          <cell r="J162">
            <v>0</v>
          </cell>
          <cell r="K162">
            <v>0</v>
          </cell>
          <cell r="L162">
            <v>0</v>
          </cell>
          <cell r="M162"/>
          <cell r="N162"/>
          <cell r="O162"/>
          <cell r="P162"/>
          <cell r="Q162"/>
          <cell r="R162">
            <v>0</v>
          </cell>
          <cell r="S162">
            <v>0</v>
          </cell>
          <cell r="T162">
            <v>0</v>
          </cell>
        </row>
        <row r="163">
          <cell r="D163" t="str">
            <v>Gain on disposal - Pernod</v>
          </cell>
          <cell r="E163"/>
          <cell r="F163"/>
          <cell r="G163"/>
          <cell r="H163"/>
          <cell r="I163"/>
          <cell r="J163">
            <v>0</v>
          </cell>
          <cell r="K163">
            <v>0</v>
          </cell>
          <cell r="L163">
            <v>0</v>
          </cell>
          <cell r="M163"/>
          <cell r="N163"/>
          <cell r="O163"/>
          <cell r="P163"/>
          <cell r="Q163"/>
          <cell r="R163">
            <v>0</v>
          </cell>
          <cell r="S163">
            <v>0</v>
          </cell>
          <cell r="T163">
            <v>0</v>
          </cell>
        </row>
        <row r="164">
          <cell r="D164" t="str">
            <v>Gain on disposal - Sienna Capital</v>
          </cell>
          <cell r="E164"/>
          <cell r="F164"/>
          <cell r="G164"/>
          <cell r="H164"/>
          <cell r="I164"/>
          <cell r="J164">
            <v>0</v>
          </cell>
          <cell r="K164">
            <v>0</v>
          </cell>
          <cell r="L164">
            <v>0</v>
          </cell>
          <cell r="M164"/>
          <cell r="N164"/>
          <cell r="O164"/>
          <cell r="P164"/>
          <cell r="Q164"/>
          <cell r="R164">
            <v>0</v>
          </cell>
          <cell r="S164">
            <v>0</v>
          </cell>
          <cell r="T164">
            <v>0</v>
          </cell>
        </row>
        <row r="165">
          <cell r="D165" t="str">
            <v>Gains (losses) from disposals</v>
          </cell>
          <cell r="E165"/>
          <cell r="F165">
            <v>0</v>
          </cell>
          <cell r="G165">
            <v>0</v>
          </cell>
          <cell r="H165">
            <v>0</v>
          </cell>
          <cell r="I165">
            <v>0</v>
          </cell>
          <cell r="J165">
            <v>0</v>
          </cell>
          <cell r="K165">
            <v>0</v>
          </cell>
          <cell r="L165">
            <v>0</v>
          </cell>
          <cell r="M165"/>
          <cell r="N165">
            <v>0</v>
          </cell>
          <cell r="O165">
            <v>0</v>
          </cell>
          <cell r="P165">
            <v>0</v>
          </cell>
          <cell r="Q165">
            <v>0</v>
          </cell>
          <cell r="R165">
            <v>0</v>
          </cell>
          <cell r="S165">
            <v>0</v>
          </cell>
          <cell r="T165">
            <v>0</v>
          </cell>
        </row>
        <row r="166">
          <cell r="D166" t="str">
            <v>Impairment charges - LafargeHolcim</v>
          </cell>
          <cell r="E166"/>
          <cell r="F166"/>
          <cell r="G166"/>
          <cell r="H166"/>
          <cell r="I166"/>
          <cell r="J166">
            <v>0</v>
          </cell>
          <cell r="K166">
            <v>0</v>
          </cell>
          <cell r="L166">
            <v>0</v>
          </cell>
          <cell r="M166"/>
          <cell r="N166"/>
          <cell r="O166"/>
          <cell r="P166"/>
          <cell r="Q166"/>
          <cell r="R166">
            <v>0</v>
          </cell>
          <cell r="S166">
            <v>0</v>
          </cell>
          <cell r="T166">
            <v>0</v>
          </cell>
        </row>
        <row r="167">
          <cell r="D167" t="str">
            <v>Impairment charges - GEA</v>
          </cell>
          <cell r="E167"/>
          <cell r="F167"/>
          <cell r="G167"/>
          <cell r="H167"/>
          <cell r="I167"/>
          <cell r="J167">
            <v>0</v>
          </cell>
          <cell r="K167">
            <v>0</v>
          </cell>
          <cell r="L167">
            <v>0</v>
          </cell>
          <cell r="M167"/>
          <cell r="N167"/>
          <cell r="O167"/>
          <cell r="P167"/>
          <cell r="Q167"/>
          <cell r="R167">
            <v>0</v>
          </cell>
          <cell r="S167">
            <v>0</v>
          </cell>
          <cell r="T167">
            <v>0</v>
          </cell>
        </row>
        <row r="168">
          <cell r="D168" t="str">
            <v>Impairment charges - Ontex</v>
          </cell>
          <cell r="E168"/>
          <cell r="F168"/>
          <cell r="G168"/>
          <cell r="H168"/>
          <cell r="I168"/>
          <cell r="J168">
            <v>0</v>
          </cell>
          <cell r="K168">
            <v>0</v>
          </cell>
          <cell r="L168">
            <v>0</v>
          </cell>
          <cell r="M168"/>
          <cell r="N168"/>
          <cell r="O168"/>
          <cell r="P168"/>
          <cell r="Q168"/>
          <cell r="R168">
            <v>0</v>
          </cell>
          <cell r="S168">
            <v>0</v>
          </cell>
          <cell r="T168">
            <v>0</v>
          </cell>
        </row>
        <row r="169">
          <cell r="D169" t="str">
            <v>Impairment charges - Umicore</v>
          </cell>
          <cell r="E169"/>
          <cell r="F169"/>
          <cell r="G169"/>
          <cell r="H169"/>
          <cell r="I169"/>
          <cell r="J169">
            <v>0</v>
          </cell>
          <cell r="K169">
            <v>0</v>
          </cell>
          <cell r="L169">
            <v>0</v>
          </cell>
          <cell r="M169"/>
          <cell r="N169"/>
          <cell r="O169"/>
          <cell r="P169"/>
          <cell r="Q169"/>
          <cell r="R169">
            <v>0</v>
          </cell>
          <cell r="S169">
            <v>0</v>
          </cell>
          <cell r="T169">
            <v>0</v>
          </cell>
        </row>
        <row r="170">
          <cell r="D170" t="str">
            <v>Impairment charges - Teamviewer</v>
          </cell>
          <cell r="E170"/>
          <cell r="F170"/>
          <cell r="G170"/>
          <cell r="H170"/>
          <cell r="I170"/>
          <cell r="J170">
            <v>0</v>
          </cell>
          <cell r="K170">
            <v>0</v>
          </cell>
          <cell r="L170">
            <v>0</v>
          </cell>
          <cell r="M170"/>
          <cell r="N170"/>
          <cell r="O170"/>
          <cell r="P170"/>
          <cell r="Q170"/>
          <cell r="R170">
            <v>0</v>
          </cell>
          <cell r="S170">
            <v>0</v>
          </cell>
          <cell r="T170">
            <v>0</v>
          </cell>
        </row>
        <row r="171">
          <cell r="D171" t="str">
            <v>Impairment charges - Sienna Capital</v>
          </cell>
          <cell r="E171"/>
          <cell r="F171"/>
          <cell r="G171"/>
          <cell r="H171"/>
          <cell r="I171"/>
          <cell r="J171">
            <v>0</v>
          </cell>
          <cell r="K171">
            <v>0</v>
          </cell>
          <cell r="L171">
            <v>0</v>
          </cell>
          <cell r="M171"/>
          <cell r="N171"/>
          <cell r="O171"/>
          <cell r="P171"/>
          <cell r="Q171"/>
          <cell r="R171">
            <v>0</v>
          </cell>
          <cell r="S171">
            <v>0</v>
          </cell>
          <cell r="T171">
            <v>0</v>
          </cell>
        </row>
        <row r="172">
          <cell r="D172" t="str">
            <v>Impairments</v>
          </cell>
          <cell r="E172"/>
          <cell r="F172">
            <v>0</v>
          </cell>
          <cell r="G172">
            <v>0</v>
          </cell>
          <cell r="H172">
            <v>0</v>
          </cell>
          <cell r="I172">
            <v>0</v>
          </cell>
          <cell r="J172">
            <v>0</v>
          </cell>
          <cell r="K172">
            <v>0</v>
          </cell>
          <cell r="L172">
            <v>0</v>
          </cell>
          <cell r="M172"/>
          <cell r="N172">
            <v>0</v>
          </cell>
          <cell r="O172">
            <v>0</v>
          </cell>
          <cell r="P172">
            <v>0</v>
          </cell>
          <cell r="Q172">
            <v>0</v>
          </cell>
          <cell r="R172">
            <v>0</v>
          </cell>
          <cell r="S172">
            <v>0</v>
          </cell>
          <cell r="T172">
            <v>0</v>
          </cell>
        </row>
        <row r="173">
          <cell r="D173" t="str">
            <v>Reversal of changes in unrealized (gains) losses of private equity funds and other</v>
          </cell>
          <cell r="E173"/>
          <cell r="F173">
            <v>0</v>
          </cell>
          <cell r="G173">
            <v>0</v>
          </cell>
          <cell r="H173">
            <v>0</v>
          </cell>
          <cell r="I173">
            <v>0</v>
          </cell>
          <cell r="J173">
            <v>0</v>
          </cell>
          <cell r="K173">
            <v>0</v>
          </cell>
          <cell r="L173">
            <v>0</v>
          </cell>
          <cell r="M173"/>
          <cell r="N173">
            <v>0</v>
          </cell>
          <cell r="O173">
            <v>0</v>
          </cell>
          <cell r="P173">
            <v>0</v>
          </cell>
          <cell r="Q173">
            <v>0</v>
          </cell>
          <cell r="R173">
            <v>0</v>
          </cell>
          <cell r="S173">
            <v>0</v>
          </cell>
          <cell r="T173">
            <v>0</v>
          </cell>
        </row>
        <row r="174">
          <cell r="D174" t="str">
            <v>Adjustments IAS 39 EUR</v>
          </cell>
          <cell r="E174"/>
          <cell r="F174">
            <v>0</v>
          </cell>
          <cell r="G174">
            <v>0</v>
          </cell>
          <cell r="H174">
            <v>0</v>
          </cell>
          <cell r="I174">
            <v>0</v>
          </cell>
          <cell r="J174">
            <v>0</v>
          </cell>
          <cell r="K174">
            <v>0</v>
          </cell>
          <cell r="L174">
            <v>0</v>
          </cell>
          <cell r="M174"/>
          <cell r="N174">
            <v>0</v>
          </cell>
          <cell r="O174">
            <v>0</v>
          </cell>
          <cell r="P174">
            <v>0</v>
          </cell>
          <cell r="Q174">
            <v>0</v>
          </cell>
          <cell r="R174">
            <v>0</v>
          </cell>
          <cell r="S174">
            <v>0</v>
          </cell>
          <cell r="T174">
            <v>0</v>
          </cell>
        </row>
        <row r="175">
          <cell r="D175" t="str">
            <v>Change in FVPL (GBL Capital)</v>
          </cell>
          <cell r="E175"/>
          <cell r="F175">
            <v>17</v>
          </cell>
          <cell r="G175"/>
          <cell r="H175"/>
          <cell r="I175"/>
          <cell r="J175">
            <v>17</v>
          </cell>
          <cell r="K175">
            <v>17</v>
          </cell>
          <cell r="L175">
            <v>17</v>
          </cell>
          <cell r="M175"/>
          <cell r="N175">
            <v>5</v>
          </cell>
          <cell r="O175">
            <v>-13</v>
          </cell>
          <cell r="P175">
            <v>-10</v>
          </cell>
          <cell r="Q175">
            <v>-6</v>
          </cell>
          <cell r="R175">
            <v>-8</v>
          </cell>
          <cell r="S175">
            <v>-18</v>
          </cell>
          <cell r="T175">
            <v>-24</v>
          </cell>
        </row>
        <row r="176">
          <cell r="D176" t="str">
            <v>Webhelp puts</v>
          </cell>
          <cell r="E176"/>
          <cell r="F176"/>
          <cell r="G176"/>
          <cell r="H176"/>
          <cell r="I176"/>
          <cell r="J176"/>
          <cell r="K176"/>
          <cell r="L176"/>
          <cell r="M176"/>
          <cell r="N176"/>
          <cell r="O176"/>
          <cell r="P176"/>
          <cell r="Q176"/>
          <cell r="R176"/>
          <cell r="S176"/>
          <cell r="T176"/>
        </row>
        <row r="177">
          <cell r="D177" t="str">
            <v>PCC's share of Webhelp puts</v>
          </cell>
          <cell r="E177"/>
          <cell r="F177"/>
          <cell r="G177"/>
          <cell r="H177"/>
          <cell r="I177"/>
          <cell r="J177"/>
          <cell r="K177"/>
          <cell r="L177"/>
          <cell r="M177"/>
          <cell r="N177"/>
          <cell r="O177"/>
          <cell r="P177"/>
          <cell r="Q177"/>
          <cell r="R177"/>
          <cell r="S177"/>
          <cell r="T177"/>
        </row>
        <row r="178">
          <cell r="D178" t="str">
            <v>Cash earnings</v>
          </cell>
          <cell r="E178"/>
          <cell r="F178">
            <v>122</v>
          </cell>
          <cell r="G178"/>
          <cell r="H178"/>
          <cell r="I178"/>
          <cell r="J178">
            <v>122</v>
          </cell>
          <cell r="K178">
            <v>122</v>
          </cell>
          <cell r="L178">
            <v>122</v>
          </cell>
          <cell r="M178"/>
          <cell r="N178">
            <v>101</v>
          </cell>
          <cell r="O178">
            <v>219</v>
          </cell>
          <cell r="P178">
            <v>-9</v>
          </cell>
          <cell r="Q178">
            <v>70</v>
          </cell>
          <cell r="R178">
            <v>320</v>
          </cell>
          <cell r="S178">
            <v>311</v>
          </cell>
          <cell r="T178">
            <v>381</v>
          </cell>
        </row>
        <row r="179">
          <cell r="D179" t="str">
            <v>MTM and other non-cash items</v>
          </cell>
          <cell r="E179"/>
          <cell r="F179">
            <v>-26</v>
          </cell>
          <cell r="G179"/>
          <cell r="H179"/>
          <cell r="I179"/>
          <cell r="J179">
            <v>-26</v>
          </cell>
          <cell r="K179">
            <v>-26</v>
          </cell>
          <cell r="L179">
            <v>-26</v>
          </cell>
          <cell r="M179"/>
          <cell r="N179">
            <v>1</v>
          </cell>
          <cell r="O179">
            <v>-54</v>
          </cell>
          <cell r="P179">
            <v>-18</v>
          </cell>
          <cell r="Q179">
            <v>-31</v>
          </cell>
          <cell r="R179">
            <v>-53</v>
          </cell>
          <cell r="S179">
            <v>-71</v>
          </cell>
          <cell r="T179">
            <v>-102</v>
          </cell>
        </row>
        <row r="180">
          <cell r="D180" t="str">
            <v>Operating companies</v>
          </cell>
          <cell r="E180"/>
          <cell r="F180">
            <v>-29</v>
          </cell>
          <cell r="G180"/>
          <cell r="H180"/>
          <cell r="I180"/>
          <cell r="J180">
            <v>-29</v>
          </cell>
          <cell r="K180">
            <v>-29</v>
          </cell>
          <cell r="L180">
            <v>-29</v>
          </cell>
          <cell r="M180"/>
          <cell r="N180">
            <v>35</v>
          </cell>
          <cell r="O180">
            <v>-16</v>
          </cell>
          <cell r="P180">
            <v>23</v>
          </cell>
          <cell r="Q180">
            <v>-293</v>
          </cell>
          <cell r="R180">
            <v>19</v>
          </cell>
          <cell r="S180">
            <v>42</v>
          </cell>
          <cell r="T180">
            <v>-251</v>
          </cell>
        </row>
        <row r="181">
          <cell r="D181" t="str">
            <v>GBL Capital</v>
          </cell>
          <cell r="E181"/>
          <cell r="F181">
            <v>25</v>
          </cell>
          <cell r="G181"/>
          <cell r="H181"/>
          <cell r="I181"/>
          <cell r="J181">
            <v>25</v>
          </cell>
          <cell r="K181">
            <v>25</v>
          </cell>
          <cell r="L181">
            <v>25</v>
          </cell>
          <cell r="M181"/>
          <cell r="N181">
            <v>-17</v>
          </cell>
          <cell r="O181">
            <v>-44</v>
          </cell>
          <cell r="P181">
            <v>-242</v>
          </cell>
          <cell r="Q181">
            <v>-78</v>
          </cell>
          <cell r="R181">
            <v>-61</v>
          </cell>
          <cell r="S181">
            <v>-303</v>
          </cell>
          <cell r="T181">
            <v>-381</v>
          </cell>
        </row>
        <row r="182">
          <cell r="D182" t="str">
            <v>Sienna Investment Managers</v>
          </cell>
          <cell r="E182"/>
          <cell r="F182">
            <v>4</v>
          </cell>
          <cell r="G182"/>
          <cell r="H182"/>
          <cell r="I182"/>
          <cell r="J182">
            <v>4</v>
          </cell>
          <cell r="K182">
            <v>4</v>
          </cell>
          <cell r="L182">
            <v>4</v>
          </cell>
          <cell r="M182"/>
          <cell r="N182">
            <v>-1</v>
          </cell>
          <cell r="O182">
            <v>-10</v>
          </cell>
          <cell r="P182">
            <v>-7</v>
          </cell>
          <cell r="Q182">
            <v>-51</v>
          </cell>
          <cell r="R182">
            <v>-11</v>
          </cell>
          <cell r="S182">
            <v>-18</v>
          </cell>
          <cell r="T182">
            <v>-69</v>
          </cell>
        </row>
        <row r="183">
          <cell r="D183" t="str">
            <v>Eliminations</v>
          </cell>
          <cell r="E183"/>
          <cell r="F183">
            <v>-31</v>
          </cell>
          <cell r="G183"/>
          <cell r="H183"/>
          <cell r="I183"/>
          <cell r="J183">
            <v>-31</v>
          </cell>
          <cell r="K183">
            <v>-31</v>
          </cell>
          <cell r="L183">
            <v>-31</v>
          </cell>
          <cell r="M183"/>
          <cell r="N183">
            <v>-25</v>
          </cell>
          <cell r="O183">
            <v>-145</v>
          </cell>
          <cell r="P183">
            <v>0</v>
          </cell>
          <cell r="Q183">
            <v>-33</v>
          </cell>
          <cell r="R183">
            <v>-170</v>
          </cell>
          <cell r="S183">
            <v>-170</v>
          </cell>
          <cell r="T183">
            <v>-203</v>
          </cell>
        </row>
        <row r="184">
          <cell r="D184" t="str">
            <v>Net earnings</v>
          </cell>
          <cell r="E184"/>
          <cell r="F184">
            <v>65</v>
          </cell>
          <cell r="G184">
            <v>0</v>
          </cell>
          <cell r="H184">
            <v>0</v>
          </cell>
          <cell r="I184">
            <v>0</v>
          </cell>
          <cell r="J184">
            <v>65</v>
          </cell>
          <cell r="K184">
            <v>65</v>
          </cell>
          <cell r="L184">
            <v>65</v>
          </cell>
          <cell r="M184"/>
          <cell r="N184">
            <v>94</v>
          </cell>
          <cell r="O184">
            <v>-50</v>
          </cell>
          <cell r="P184">
            <v>-253</v>
          </cell>
          <cell r="Q184">
            <v>-416</v>
          </cell>
          <cell r="R184">
            <v>44</v>
          </cell>
          <cell r="S184">
            <v>-209</v>
          </cell>
          <cell r="T184">
            <v>-625</v>
          </cell>
        </row>
        <row r="185">
          <cell r="D185"/>
          <cell r="E185"/>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row>
        <row r="187">
          <cell r="D187"/>
          <cell r="E187"/>
          <cell r="F187"/>
          <cell r="G187"/>
          <cell r="H187"/>
          <cell r="I187"/>
          <cell r="J187"/>
          <cell r="K187"/>
          <cell r="L187"/>
          <cell r="M187"/>
          <cell r="N187"/>
          <cell r="O187"/>
          <cell r="P187"/>
          <cell r="Q187"/>
          <cell r="R187"/>
          <cell r="S187"/>
          <cell r="T187"/>
          <cell r="U187"/>
          <cell r="V187"/>
          <cell r="W187"/>
          <cell r="X187"/>
          <cell r="Y187"/>
          <cell r="Z187"/>
          <cell r="AA187"/>
          <cell r="AB187"/>
          <cell r="AC187"/>
        </row>
        <row r="188">
          <cell r="D188" t="str">
            <v>NAV</v>
          </cell>
          <cell r="E188"/>
          <cell r="F188">
            <v>13301.3</v>
          </cell>
          <cell r="G188"/>
          <cell r="H188"/>
          <cell r="I188"/>
          <cell r="J188"/>
          <cell r="K188"/>
          <cell r="L188"/>
          <cell r="M188"/>
          <cell r="N188">
            <v>15385</v>
          </cell>
          <cell r="O188">
            <v>14351.8</v>
          </cell>
          <cell r="P188">
            <v>13963.4</v>
          </cell>
          <cell r="Q188">
            <v>14035.4</v>
          </cell>
          <cell r="R188"/>
          <cell r="S188"/>
          <cell r="T188"/>
          <cell r="U188"/>
          <cell r="V188">
            <v>16998</v>
          </cell>
          <cell r="W188">
            <v>15764.4</v>
          </cell>
          <cell r="X188">
            <v>16329.9</v>
          </cell>
          <cell r="Y188">
            <v>15681</v>
          </cell>
          <cell r="Z188"/>
          <cell r="AA188"/>
          <cell r="AB188"/>
          <cell r="AC188"/>
        </row>
        <row r="189">
          <cell r="D189" t="str">
            <v>NAV per share</v>
          </cell>
          <cell r="E189"/>
          <cell r="F189">
            <v>99.86</v>
          </cell>
          <cell r="G189"/>
          <cell r="H189"/>
          <cell r="I189"/>
          <cell r="J189"/>
          <cell r="K189"/>
          <cell r="L189"/>
          <cell r="M189"/>
          <cell r="N189">
            <v>111.17</v>
          </cell>
          <cell r="O189">
            <v>107.75</v>
          </cell>
          <cell r="P189">
            <v>104.83</v>
          </cell>
          <cell r="Q189">
            <v>105.37</v>
          </cell>
          <cell r="R189"/>
          <cell r="S189"/>
          <cell r="T189"/>
          <cell r="U189"/>
          <cell r="V189">
            <v>115.87</v>
          </cell>
          <cell r="W189">
            <v>113.9</v>
          </cell>
          <cell r="X189">
            <v>117.99</v>
          </cell>
          <cell r="Y189">
            <v>113.3</v>
          </cell>
          <cell r="Z189"/>
          <cell r="AA189"/>
          <cell r="AB189"/>
          <cell r="AC189"/>
        </row>
        <row r="190">
          <cell r="D190" t="str">
            <v>Average shares outstanding</v>
          </cell>
          <cell r="E190"/>
          <cell r="F190">
            <v>133.19999999999999</v>
          </cell>
          <cell r="G190"/>
          <cell r="H190"/>
          <cell r="I190"/>
          <cell r="J190"/>
          <cell r="K190"/>
          <cell r="L190"/>
          <cell r="M190"/>
          <cell r="N190">
            <v>138.4</v>
          </cell>
          <cell r="O190">
            <v>133.19999999999999</v>
          </cell>
          <cell r="P190">
            <v>133.19999999999999</v>
          </cell>
          <cell r="Q190">
            <v>133.19999999999999</v>
          </cell>
          <cell r="R190"/>
          <cell r="S190"/>
          <cell r="T190"/>
          <cell r="U190"/>
          <cell r="V190">
            <v>146.69999999999999</v>
          </cell>
          <cell r="W190">
            <v>138.4</v>
          </cell>
          <cell r="X190">
            <v>138.4</v>
          </cell>
          <cell r="Y190">
            <v>138.4</v>
          </cell>
          <cell r="Z190"/>
          <cell r="AA190"/>
          <cell r="AB190"/>
          <cell r="AC190"/>
        </row>
        <row r="191">
          <cell r="D191" t="str">
            <v>Average EUR/CAD rate</v>
          </cell>
          <cell r="E191"/>
          <cell r="F191">
            <v>1.605</v>
          </cell>
          <cell r="G191"/>
          <cell r="H191"/>
          <cell r="I191"/>
          <cell r="J191"/>
          <cell r="K191"/>
          <cell r="L191"/>
          <cell r="M191"/>
          <cell r="N191">
            <v>1.5109999999999999</v>
          </cell>
          <cell r="O191">
            <v>1.5697000000000001</v>
          </cell>
          <cell r="P191">
            <v>1.6092</v>
          </cell>
          <cell r="Q191">
            <v>1.6232</v>
          </cell>
          <cell r="R191"/>
          <cell r="S191"/>
          <cell r="T191"/>
          <cell r="U191"/>
          <cell r="V191">
            <v>1.4641</v>
          </cell>
          <cell r="W191">
            <v>1.4730000000000001</v>
          </cell>
          <cell r="X191">
            <v>1.4984</v>
          </cell>
          <cell r="Y191">
            <v>1.4918</v>
          </cell>
          <cell r="Z191"/>
          <cell r="AA191"/>
          <cell r="AB191"/>
          <cell r="AC191"/>
        </row>
        <row r="192">
          <cell r="D192" t="str">
            <v>PFC's indirect ownership (%) - economic</v>
          </cell>
          <cell r="E192"/>
          <cell r="F192">
            <v>18.899999999999999</v>
          </cell>
          <cell r="G192"/>
          <cell r="H192"/>
          <cell r="I192"/>
          <cell r="J192"/>
          <cell r="K192"/>
          <cell r="L192"/>
          <cell r="M192"/>
          <cell r="N192">
            <v>18.399999999999999</v>
          </cell>
          <cell r="O192">
            <v>18.5</v>
          </cell>
          <cell r="P192">
            <v>18.7</v>
          </cell>
          <cell r="Q192">
            <v>18.8</v>
          </cell>
          <cell r="R192"/>
          <cell r="S192"/>
          <cell r="T192"/>
          <cell r="U192"/>
          <cell r="V192">
            <v>17.600000000000001</v>
          </cell>
          <cell r="W192">
            <v>17.7</v>
          </cell>
          <cell r="X192">
            <v>17.899999999999999</v>
          </cell>
          <cell r="Y192">
            <v>18.100000000000001</v>
          </cell>
          <cell r="Z192"/>
          <cell r="AA192"/>
          <cell r="AB192"/>
          <cell r="AC192"/>
        </row>
        <row r="193">
          <cell r="D193" t="str">
            <v>PFC's indirect ownership (%)</v>
          </cell>
          <cell r="E193"/>
          <cell r="F193">
            <v>17.100000000000001</v>
          </cell>
          <cell r="G193"/>
          <cell r="H193"/>
          <cell r="I193"/>
          <cell r="J193"/>
          <cell r="K193"/>
          <cell r="L193"/>
          <cell r="M193"/>
          <cell r="N193">
            <v>16.5</v>
          </cell>
          <cell r="O193">
            <v>17.100000000000001</v>
          </cell>
          <cell r="P193">
            <v>17.100000000000001</v>
          </cell>
          <cell r="Q193">
            <v>17.100000000000001</v>
          </cell>
          <cell r="R193"/>
          <cell r="S193"/>
          <cell r="T193"/>
          <cell r="U193"/>
          <cell r="V193">
            <v>15.5</v>
          </cell>
          <cell r="W193">
            <v>16.5</v>
          </cell>
          <cell r="X193">
            <v>16.5</v>
          </cell>
          <cell r="Y193">
            <v>16.5</v>
          </cell>
          <cell r="Z193"/>
          <cell r="AA193"/>
          <cell r="AB193"/>
          <cell r="AC193"/>
        </row>
        <row r="194">
          <cell r="D194" t="str">
            <v>Gain on disposal - Total (CAD)</v>
          </cell>
          <cell r="E194"/>
          <cell r="F194"/>
          <cell r="G194"/>
          <cell r="H194"/>
          <cell r="I194"/>
          <cell r="J194">
            <v>0</v>
          </cell>
          <cell r="K194">
            <v>0</v>
          </cell>
          <cell r="L194">
            <v>0</v>
          </cell>
          <cell r="M194"/>
          <cell r="N194"/>
          <cell r="O194"/>
          <cell r="P194"/>
          <cell r="Q194"/>
          <cell r="R194">
            <v>0</v>
          </cell>
          <cell r="S194">
            <v>0</v>
          </cell>
          <cell r="T194">
            <v>0</v>
          </cell>
          <cell r="U194"/>
          <cell r="V194"/>
          <cell r="W194"/>
          <cell r="X194"/>
          <cell r="Y194"/>
          <cell r="Z194">
            <v>0</v>
          </cell>
          <cell r="AA194">
            <v>0</v>
          </cell>
          <cell r="AB194">
            <v>0</v>
          </cell>
          <cell r="AC194"/>
        </row>
        <row r="195">
          <cell r="D195" t="str">
            <v>Gain on disposal - Umicore (CAD)</v>
          </cell>
          <cell r="E195"/>
          <cell r="F195"/>
          <cell r="G195"/>
          <cell r="H195"/>
          <cell r="I195"/>
          <cell r="J195">
            <v>0</v>
          </cell>
          <cell r="K195">
            <v>0</v>
          </cell>
          <cell r="L195">
            <v>0</v>
          </cell>
          <cell r="M195"/>
          <cell r="N195"/>
          <cell r="O195"/>
          <cell r="P195"/>
          <cell r="Q195"/>
          <cell r="R195">
            <v>0</v>
          </cell>
          <cell r="S195">
            <v>0</v>
          </cell>
          <cell r="T195">
            <v>0</v>
          </cell>
          <cell r="U195"/>
          <cell r="V195"/>
          <cell r="W195"/>
          <cell r="X195"/>
          <cell r="Y195"/>
          <cell r="Z195">
            <v>0</v>
          </cell>
          <cell r="AA195">
            <v>0</v>
          </cell>
          <cell r="AB195">
            <v>0</v>
          </cell>
          <cell r="AC195"/>
        </row>
        <row r="196">
          <cell r="D196" t="str">
            <v>Gain on disposal - GEA (CAD)</v>
          </cell>
          <cell r="E196"/>
          <cell r="F196"/>
          <cell r="G196"/>
          <cell r="H196"/>
          <cell r="I196"/>
          <cell r="J196">
            <v>0</v>
          </cell>
          <cell r="K196">
            <v>0</v>
          </cell>
          <cell r="L196">
            <v>0</v>
          </cell>
          <cell r="M196"/>
          <cell r="N196"/>
          <cell r="O196"/>
          <cell r="P196"/>
          <cell r="Q196"/>
          <cell r="R196">
            <v>0</v>
          </cell>
          <cell r="S196">
            <v>0</v>
          </cell>
          <cell r="T196">
            <v>0</v>
          </cell>
          <cell r="U196"/>
          <cell r="V196"/>
          <cell r="W196"/>
          <cell r="X196"/>
          <cell r="Y196"/>
          <cell r="Z196">
            <v>0</v>
          </cell>
          <cell r="AA196">
            <v>0</v>
          </cell>
          <cell r="AB196">
            <v>0</v>
          </cell>
          <cell r="AC196"/>
        </row>
        <row r="197">
          <cell r="D197" t="str">
            <v>Gains on disposal - adidas (CAD)</v>
          </cell>
          <cell r="E197"/>
          <cell r="F197"/>
          <cell r="G197"/>
          <cell r="H197"/>
          <cell r="I197"/>
          <cell r="J197">
            <v>0</v>
          </cell>
          <cell r="K197">
            <v>0</v>
          </cell>
          <cell r="L197">
            <v>0</v>
          </cell>
          <cell r="M197"/>
          <cell r="N197"/>
          <cell r="O197"/>
          <cell r="P197"/>
          <cell r="Q197"/>
          <cell r="R197">
            <v>0</v>
          </cell>
          <cell r="S197">
            <v>0</v>
          </cell>
          <cell r="T197">
            <v>0</v>
          </cell>
          <cell r="U197"/>
          <cell r="V197"/>
          <cell r="W197"/>
          <cell r="X197"/>
          <cell r="Y197"/>
          <cell r="Z197">
            <v>0</v>
          </cell>
          <cell r="AA197">
            <v>0</v>
          </cell>
          <cell r="AB197">
            <v>0</v>
          </cell>
          <cell r="AC197"/>
        </row>
        <row r="198">
          <cell r="D198" t="str">
            <v>Gain on disposal - LafargeHolcim (CAD)</v>
          </cell>
          <cell r="E198"/>
          <cell r="F198"/>
          <cell r="G198"/>
          <cell r="H198"/>
          <cell r="I198"/>
          <cell r="J198">
            <v>0</v>
          </cell>
          <cell r="K198">
            <v>0</v>
          </cell>
          <cell r="L198">
            <v>0</v>
          </cell>
          <cell r="M198"/>
          <cell r="N198"/>
          <cell r="O198"/>
          <cell r="P198"/>
          <cell r="Q198"/>
          <cell r="R198">
            <v>0</v>
          </cell>
          <cell r="S198">
            <v>0</v>
          </cell>
          <cell r="T198">
            <v>0</v>
          </cell>
          <cell r="U198"/>
          <cell r="V198"/>
          <cell r="W198"/>
          <cell r="X198"/>
          <cell r="Y198"/>
          <cell r="Z198">
            <v>0</v>
          </cell>
          <cell r="AA198">
            <v>0</v>
          </cell>
          <cell r="AB198">
            <v>0</v>
          </cell>
          <cell r="AC198"/>
        </row>
        <row r="199">
          <cell r="D199" t="str">
            <v>Gain on disposal - Amadeus (CAD)</v>
          </cell>
          <cell r="E199"/>
          <cell r="F199"/>
          <cell r="G199"/>
          <cell r="H199"/>
          <cell r="I199"/>
          <cell r="J199">
            <v>0</v>
          </cell>
          <cell r="K199">
            <v>0</v>
          </cell>
          <cell r="L199">
            <v>0</v>
          </cell>
          <cell r="M199"/>
          <cell r="N199"/>
          <cell r="O199"/>
          <cell r="P199"/>
          <cell r="Q199"/>
          <cell r="R199">
            <v>0</v>
          </cell>
          <cell r="S199">
            <v>0</v>
          </cell>
          <cell r="T199">
            <v>0</v>
          </cell>
          <cell r="U199"/>
          <cell r="V199"/>
          <cell r="W199"/>
          <cell r="X199"/>
          <cell r="Y199"/>
          <cell r="Z199">
            <v>0</v>
          </cell>
          <cell r="AA199">
            <v>0</v>
          </cell>
          <cell r="AB199">
            <v>0</v>
          </cell>
          <cell r="AC199"/>
        </row>
        <row r="200">
          <cell r="D200" t="str">
            <v>Gain on disposal - Teamviewer (CAD)</v>
          </cell>
          <cell r="E200"/>
          <cell r="F200"/>
          <cell r="G200"/>
          <cell r="H200"/>
          <cell r="I200"/>
          <cell r="J200">
            <v>0</v>
          </cell>
          <cell r="K200">
            <v>0</v>
          </cell>
          <cell r="L200">
            <v>0</v>
          </cell>
          <cell r="M200"/>
          <cell r="N200"/>
          <cell r="O200"/>
          <cell r="P200"/>
          <cell r="Q200"/>
          <cell r="R200">
            <v>0</v>
          </cell>
          <cell r="S200">
            <v>0</v>
          </cell>
          <cell r="T200">
            <v>0</v>
          </cell>
          <cell r="U200"/>
          <cell r="V200"/>
          <cell r="W200"/>
          <cell r="X200"/>
          <cell r="Y200"/>
          <cell r="Z200">
            <v>0</v>
          </cell>
          <cell r="AA200">
            <v>0</v>
          </cell>
          <cell r="AB200">
            <v>0</v>
          </cell>
          <cell r="AC200"/>
        </row>
        <row r="201">
          <cell r="D201" t="str">
            <v>Gain on disposal - Mowi (CAD)</v>
          </cell>
          <cell r="E201"/>
          <cell r="F201"/>
          <cell r="G201"/>
          <cell r="H201"/>
          <cell r="I201"/>
          <cell r="J201">
            <v>0</v>
          </cell>
          <cell r="K201">
            <v>0</v>
          </cell>
          <cell r="L201">
            <v>0</v>
          </cell>
          <cell r="M201"/>
          <cell r="N201"/>
          <cell r="O201"/>
          <cell r="P201"/>
          <cell r="Q201"/>
          <cell r="R201">
            <v>0</v>
          </cell>
          <cell r="S201">
            <v>0</v>
          </cell>
          <cell r="T201">
            <v>0</v>
          </cell>
          <cell r="U201"/>
          <cell r="V201"/>
          <cell r="W201"/>
          <cell r="X201"/>
          <cell r="Y201"/>
          <cell r="Z201">
            <v>0</v>
          </cell>
          <cell r="AA201">
            <v>0</v>
          </cell>
          <cell r="AB201">
            <v>0</v>
          </cell>
          <cell r="AC201"/>
        </row>
        <row r="202">
          <cell r="D202" t="str">
            <v>Gain on disposal - Pernod Ricard (CAD)</v>
          </cell>
          <cell r="E202"/>
          <cell r="F202"/>
          <cell r="G202"/>
          <cell r="H202"/>
          <cell r="I202"/>
          <cell r="J202">
            <v>0</v>
          </cell>
          <cell r="K202">
            <v>0</v>
          </cell>
          <cell r="L202">
            <v>0</v>
          </cell>
          <cell r="M202"/>
          <cell r="N202"/>
          <cell r="O202"/>
          <cell r="P202"/>
          <cell r="Q202"/>
          <cell r="R202">
            <v>0</v>
          </cell>
          <cell r="S202">
            <v>0</v>
          </cell>
          <cell r="T202">
            <v>0</v>
          </cell>
          <cell r="U202"/>
          <cell r="V202"/>
          <cell r="W202"/>
          <cell r="X202"/>
          <cell r="Y202"/>
          <cell r="Z202">
            <v>0</v>
          </cell>
          <cell r="AA202">
            <v>0</v>
          </cell>
          <cell r="AB202">
            <v>0</v>
          </cell>
          <cell r="AC202"/>
        </row>
        <row r="203">
          <cell r="D203" t="str">
            <v>Gains (losses) on disposal - Sienna Capital (CAD)</v>
          </cell>
          <cell r="E203"/>
          <cell r="F203"/>
          <cell r="G203"/>
          <cell r="H203"/>
          <cell r="I203"/>
          <cell r="J203">
            <v>0</v>
          </cell>
          <cell r="K203">
            <v>0</v>
          </cell>
          <cell r="L203">
            <v>0</v>
          </cell>
          <cell r="M203"/>
          <cell r="N203"/>
          <cell r="O203"/>
          <cell r="P203"/>
          <cell r="Q203"/>
          <cell r="R203">
            <v>0</v>
          </cell>
          <cell r="S203">
            <v>0</v>
          </cell>
          <cell r="T203">
            <v>0</v>
          </cell>
          <cell r="U203"/>
          <cell r="V203"/>
          <cell r="W203"/>
          <cell r="X203"/>
          <cell r="Y203"/>
          <cell r="Z203">
            <v>0</v>
          </cell>
          <cell r="AA203">
            <v>0</v>
          </cell>
          <cell r="AB203">
            <v>0</v>
          </cell>
          <cell r="AC203"/>
        </row>
        <row r="204">
          <cell r="D204" t="str">
            <v>Gains (losses) on disposal - Pargesa (CAD)</v>
          </cell>
          <cell r="E204"/>
          <cell r="F204"/>
          <cell r="G204"/>
          <cell r="H204"/>
          <cell r="I204"/>
          <cell r="J204">
            <v>0</v>
          </cell>
          <cell r="K204">
            <v>0</v>
          </cell>
          <cell r="L204">
            <v>0</v>
          </cell>
          <cell r="M204"/>
          <cell r="N204"/>
          <cell r="O204"/>
          <cell r="P204"/>
          <cell r="Q204"/>
          <cell r="R204">
            <v>0</v>
          </cell>
          <cell r="S204">
            <v>0</v>
          </cell>
          <cell r="T204">
            <v>0</v>
          </cell>
          <cell r="U204"/>
          <cell r="V204"/>
          <cell r="W204"/>
          <cell r="X204"/>
          <cell r="Y204"/>
          <cell r="Z204">
            <v>0</v>
          </cell>
          <cell r="AA204">
            <v>0</v>
          </cell>
          <cell r="AB204">
            <v>0</v>
          </cell>
          <cell r="AC204"/>
        </row>
        <row r="205">
          <cell r="D205"/>
          <cell r="E205"/>
          <cell r="F205"/>
          <cell r="G205"/>
          <cell r="H205"/>
          <cell r="I205"/>
          <cell r="J205">
            <v>0</v>
          </cell>
          <cell r="K205">
            <v>0</v>
          </cell>
          <cell r="L205">
            <v>0</v>
          </cell>
          <cell r="M205"/>
          <cell r="N205"/>
          <cell r="O205"/>
          <cell r="P205"/>
          <cell r="Q205"/>
          <cell r="R205">
            <v>0</v>
          </cell>
          <cell r="S205">
            <v>0</v>
          </cell>
          <cell r="T205">
            <v>0</v>
          </cell>
          <cell r="U205"/>
          <cell r="V205">
            <v>0</v>
          </cell>
          <cell r="W205">
            <v>0</v>
          </cell>
          <cell r="X205">
            <v>0</v>
          </cell>
          <cell r="Y205">
            <v>0</v>
          </cell>
          <cell r="Z205">
            <v>0</v>
          </cell>
          <cell r="AA205">
            <v>0</v>
          </cell>
          <cell r="AB205">
            <v>0</v>
          </cell>
          <cell r="AC205"/>
        </row>
        <row r="206">
          <cell r="D206" t="str">
            <v>Impairment charges - LafargeHolcim (CAD)</v>
          </cell>
          <cell r="E206"/>
          <cell r="F206"/>
          <cell r="G206"/>
          <cell r="H206"/>
          <cell r="I206"/>
          <cell r="J206">
            <v>0</v>
          </cell>
          <cell r="K206">
            <v>0</v>
          </cell>
          <cell r="L206">
            <v>0</v>
          </cell>
          <cell r="M206"/>
          <cell r="N206"/>
          <cell r="O206"/>
          <cell r="P206"/>
          <cell r="Q206"/>
          <cell r="R206">
            <v>0</v>
          </cell>
          <cell r="S206">
            <v>0</v>
          </cell>
          <cell r="T206">
            <v>0</v>
          </cell>
          <cell r="U206"/>
          <cell r="V206"/>
          <cell r="W206"/>
          <cell r="X206"/>
          <cell r="Y206"/>
          <cell r="Z206">
            <v>0</v>
          </cell>
          <cell r="AA206">
            <v>0</v>
          </cell>
          <cell r="AB206">
            <v>0</v>
          </cell>
          <cell r="AC206"/>
        </row>
        <row r="207">
          <cell r="D207" t="str">
            <v>Impairment charges - GEA (CAD)</v>
          </cell>
          <cell r="E207"/>
          <cell r="F207"/>
          <cell r="G207"/>
          <cell r="H207"/>
          <cell r="I207"/>
          <cell r="J207">
            <v>0</v>
          </cell>
          <cell r="K207">
            <v>0</v>
          </cell>
          <cell r="L207">
            <v>0</v>
          </cell>
          <cell r="M207"/>
          <cell r="N207"/>
          <cell r="O207"/>
          <cell r="P207"/>
          <cell r="Q207"/>
          <cell r="R207">
            <v>0</v>
          </cell>
          <cell r="S207">
            <v>0</v>
          </cell>
          <cell r="T207">
            <v>0</v>
          </cell>
          <cell r="U207"/>
          <cell r="V207"/>
          <cell r="W207"/>
          <cell r="X207"/>
          <cell r="Y207"/>
          <cell r="Z207">
            <v>0</v>
          </cell>
          <cell r="AA207">
            <v>0</v>
          </cell>
          <cell r="AB207">
            <v>0</v>
          </cell>
          <cell r="AC207"/>
        </row>
        <row r="208">
          <cell r="D208" t="str">
            <v>Impairment charges - Ontex (CAD)</v>
          </cell>
          <cell r="E208"/>
          <cell r="F208"/>
          <cell r="G208"/>
          <cell r="H208"/>
          <cell r="I208"/>
          <cell r="J208">
            <v>0</v>
          </cell>
          <cell r="K208">
            <v>0</v>
          </cell>
          <cell r="L208">
            <v>0</v>
          </cell>
          <cell r="M208"/>
          <cell r="N208"/>
          <cell r="O208"/>
          <cell r="P208"/>
          <cell r="Q208"/>
          <cell r="R208">
            <v>0</v>
          </cell>
          <cell r="S208">
            <v>0</v>
          </cell>
          <cell r="T208">
            <v>0</v>
          </cell>
          <cell r="U208"/>
          <cell r="V208">
            <v>0</v>
          </cell>
          <cell r="W208">
            <v>0</v>
          </cell>
          <cell r="X208">
            <v>0</v>
          </cell>
          <cell r="Y208">
            <v>0</v>
          </cell>
          <cell r="Z208">
            <v>0</v>
          </cell>
          <cell r="AA208">
            <v>0</v>
          </cell>
          <cell r="AB208">
            <v>0</v>
          </cell>
          <cell r="AC208"/>
        </row>
        <row r="210">
          <cell r="D210" t="str">
            <v>Impairment charges - Teamviewer (CAD)</v>
          </cell>
          <cell r="E210"/>
          <cell r="F210"/>
          <cell r="G210"/>
          <cell r="H210"/>
          <cell r="I210"/>
          <cell r="J210">
            <v>0</v>
          </cell>
          <cell r="K210">
            <v>0</v>
          </cell>
          <cell r="L210">
            <v>0</v>
          </cell>
          <cell r="M210"/>
          <cell r="N210"/>
          <cell r="O210"/>
          <cell r="P210"/>
          <cell r="Q210"/>
          <cell r="R210">
            <v>0</v>
          </cell>
          <cell r="S210">
            <v>0</v>
          </cell>
          <cell r="T210">
            <v>0</v>
          </cell>
        </row>
        <row r="211">
          <cell r="D211" t="str">
            <v>Impairment charges - Sienna Capital (CAD)</v>
          </cell>
          <cell r="E211"/>
          <cell r="F211"/>
          <cell r="G211"/>
          <cell r="H211"/>
          <cell r="I211"/>
          <cell r="J211">
            <v>0</v>
          </cell>
          <cell r="K211">
            <v>0</v>
          </cell>
          <cell r="L211">
            <v>0</v>
          </cell>
          <cell r="M211"/>
          <cell r="N211"/>
          <cell r="O211"/>
          <cell r="P211"/>
          <cell r="Q211"/>
          <cell r="R211">
            <v>0</v>
          </cell>
          <cell r="S211">
            <v>0</v>
          </cell>
          <cell r="T211">
            <v>0</v>
          </cell>
        </row>
        <row r="212">
          <cell r="D212"/>
          <cell r="E212"/>
          <cell r="F212"/>
          <cell r="G212"/>
          <cell r="H212"/>
          <cell r="I212"/>
          <cell r="J212">
            <v>0</v>
          </cell>
          <cell r="K212">
            <v>0</v>
          </cell>
          <cell r="L212">
            <v>0</v>
          </cell>
          <cell r="M212"/>
          <cell r="N212"/>
          <cell r="O212"/>
          <cell r="P212"/>
          <cell r="Q212"/>
          <cell r="R212">
            <v>0</v>
          </cell>
          <cell r="S212">
            <v>0</v>
          </cell>
          <cell r="T212">
            <v>0</v>
          </cell>
        </row>
        <row r="213">
          <cell r="D213" t="str">
            <v>Reversal of changes in unrealized (gains) losses of private equity funds and other (CAD)</v>
          </cell>
          <cell r="E213"/>
          <cell r="F213"/>
          <cell r="G213"/>
          <cell r="H213"/>
          <cell r="I213"/>
          <cell r="J213">
            <v>0</v>
          </cell>
          <cell r="K213">
            <v>0</v>
          </cell>
          <cell r="L213">
            <v>0</v>
          </cell>
          <cell r="M213"/>
          <cell r="N213"/>
          <cell r="O213"/>
          <cell r="P213"/>
          <cell r="Q213"/>
          <cell r="R213">
            <v>0</v>
          </cell>
          <cell r="S213">
            <v>0</v>
          </cell>
          <cell r="T213">
            <v>0</v>
          </cell>
        </row>
        <row r="214">
          <cell r="D214" t="str">
            <v>Consolidation adjustments</v>
          </cell>
          <cell r="E214"/>
          <cell r="F214"/>
          <cell r="G214"/>
          <cell r="H214"/>
          <cell r="I214"/>
          <cell r="J214">
            <v>0</v>
          </cell>
          <cell r="K214">
            <v>0</v>
          </cell>
          <cell r="L214">
            <v>0</v>
          </cell>
          <cell r="M214"/>
          <cell r="N214">
            <v>22</v>
          </cell>
          <cell r="O214">
            <v>0</v>
          </cell>
          <cell r="P214">
            <v>-67</v>
          </cell>
          <cell r="Q214">
            <v>-180</v>
          </cell>
          <cell r="R214">
            <v>22</v>
          </cell>
          <cell r="S214">
            <v>-45</v>
          </cell>
          <cell r="T214">
            <v>-225</v>
          </cell>
        </row>
        <row r="215">
          <cell r="D215" t="str">
            <v>Activities of GBL holdco structure (Parjointco)</v>
          </cell>
          <cell r="E215"/>
          <cell r="F215">
            <v>0</v>
          </cell>
          <cell r="G215">
            <v>0</v>
          </cell>
          <cell r="H215">
            <v>0</v>
          </cell>
          <cell r="I215">
            <v>0</v>
          </cell>
          <cell r="J215">
            <v>0</v>
          </cell>
          <cell r="K215">
            <v>0</v>
          </cell>
          <cell r="L215">
            <v>0</v>
          </cell>
          <cell r="M215"/>
          <cell r="N215">
            <v>-1</v>
          </cell>
          <cell r="O215">
            <v>0</v>
          </cell>
          <cell r="P215">
            <v>-2</v>
          </cell>
          <cell r="Q215">
            <v>-68</v>
          </cell>
          <cell r="R215">
            <v>-1</v>
          </cell>
          <cell r="S215">
            <v>-3</v>
          </cell>
          <cell r="T215">
            <v>-71</v>
          </cell>
        </row>
        <row r="216">
          <cell r="D216" t="str">
            <v>Effect of conso - GBL - IAS 39</v>
          </cell>
          <cell r="E216"/>
          <cell r="F216"/>
          <cell r="G216"/>
          <cell r="H216"/>
          <cell r="I216"/>
          <cell r="J216">
            <v>0</v>
          </cell>
          <cell r="K216">
            <v>0</v>
          </cell>
          <cell r="L216">
            <v>0</v>
          </cell>
          <cell r="M216"/>
          <cell r="N216"/>
          <cell r="O216"/>
          <cell r="P216"/>
          <cell r="Q216"/>
          <cell r="R216">
            <v>0</v>
          </cell>
          <cell r="S216">
            <v>0</v>
          </cell>
          <cell r="T216">
            <v>0</v>
          </cell>
        </row>
        <row r="217">
          <cell r="D217" t="str">
            <v>Effect of conso - GBL - Other</v>
          </cell>
          <cell r="E217"/>
          <cell r="F217"/>
          <cell r="G217"/>
          <cell r="H217"/>
          <cell r="I217"/>
          <cell r="J217">
            <v>0</v>
          </cell>
          <cell r="K217">
            <v>0</v>
          </cell>
          <cell r="L217">
            <v>0</v>
          </cell>
          <cell r="M217"/>
          <cell r="N217"/>
          <cell r="O217"/>
          <cell r="P217"/>
          <cell r="Q217"/>
          <cell r="R217">
            <v>0</v>
          </cell>
          <cell r="S217">
            <v>0</v>
          </cell>
          <cell r="T217">
            <v>0</v>
          </cell>
        </row>
        <row r="218">
          <cell r="D218" t="str">
            <v>Reported net earnings</v>
          </cell>
          <cell r="E218"/>
          <cell r="F218">
            <v>20</v>
          </cell>
          <cell r="G218"/>
          <cell r="H218"/>
          <cell r="I218"/>
          <cell r="J218">
            <v>20</v>
          </cell>
          <cell r="K218">
            <v>20</v>
          </cell>
          <cell r="L218">
            <v>20</v>
          </cell>
          <cell r="M218"/>
          <cell r="N218">
            <v>25</v>
          </cell>
          <cell r="O218">
            <v>-15</v>
          </cell>
          <cell r="P218">
            <v>-78</v>
          </cell>
          <cell r="Q218">
            <v>-195</v>
          </cell>
          <cell r="R218">
            <v>10</v>
          </cell>
          <cell r="S218">
            <v>-68</v>
          </cell>
          <cell r="T218">
            <v>-263</v>
          </cell>
        </row>
        <row r="219">
          <cell r="D219" t="str">
            <v>Reported Adjusted net earnings</v>
          </cell>
          <cell r="E219"/>
          <cell r="F219">
            <v>20</v>
          </cell>
          <cell r="G219">
            <v>0</v>
          </cell>
          <cell r="H219">
            <v>0</v>
          </cell>
          <cell r="I219">
            <v>0</v>
          </cell>
          <cell r="J219">
            <v>20</v>
          </cell>
          <cell r="K219">
            <v>20</v>
          </cell>
          <cell r="L219">
            <v>20</v>
          </cell>
          <cell r="M219"/>
          <cell r="N219">
            <v>3</v>
          </cell>
          <cell r="O219">
            <v>-15</v>
          </cell>
          <cell r="P219">
            <v>-11</v>
          </cell>
          <cell r="Q219">
            <v>-15</v>
          </cell>
          <cell r="R219">
            <v>-12</v>
          </cell>
          <cell r="S219">
            <v>-23</v>
          </cell>
          <cell r="T219">
            <v>-38</v>
          </cell>
        </row>
        <row r="220">
          <cell r="D220"/>
          <cell r="E220"/>
          <cell r="F220"/>
          <cell r="G220"/>
          <cell r="H220"/>
          <cell r="I220"/>
          <cell r="J220"/>
          <cell r="K220"/>
          <cell r="L220"/>
          <cell r="M220"/>
          <cell r="N220"/>
          <cell r="O220"/>
          <cell r="P220"/>
          <cell r="Q220"/>
          <cell r="R220"/>
          <cell r="S220"/>
          <cell r="T220"/>
        </row>
        <row r="221">
          <cell r="D221"/>
          <cell r="E221"/>
          <cell r="F221"/>
          <cell r="G221"/>
          <cell r="H221"/>
          <cell r="I221"/>
          <cell r="J221"/>
          <cell r="K221"/>
          <cell r="L221"/>
          <cell r="M221"/>
          <cell r="N221"/>
          <cell r="O221"/>
          <cell r="P221"/>
          <cell r="Q221"/>
          <cell r="R221"/>
          <cell r="S221"/>
          <cell r="T221"/>
        </row>
        <row r="222">
          <cell r="D222" t="str">
            <v>Asset management revenues</v>
          </cell>
          <cell r="E222"/>
          <cell r="F222">
            <v>29</v>
          </cell>
          <cell r="G222"/>
          <cell r="H222"/>
          <cell r="I222"/>
          <cell r="J222">
            <v>29</v>
          </cell>
          <cell r="K222">
            <v>29</v>
          </cell>
          <cell r="L222">
            <v>29</v>
          </cell>
          <cell r="M222"/>
          <cell r="N222">
            <v>21</v>
          </cell>
          <cell r="O222">
            <v>22.4</v>
          </cell>
          <cell r="P222">
            <v>24.500000000000007</v>
          </cell>
          <cell r="Q222">
            <v>26.8</v>
          </cell>
          <cell r="R222">
            <v>43.4</v>
          </cell>
          <cell r="S222">
            <v>67.900000000000006</v>
          </cell>
          <cell r="T222">
            <v>94.7</v>
          </cell>
        </row>
        <row r="223">
          <cell r="D223" t="str">
            <v>Transaction-based revenues</v>
          </cell>
          <cell r="E223"/>
          <cell r="F223">
            <v>131.5</v>
          </cell>
          <cell r="G223"/>
          <cell r="H223"/>
          <cell r="I223"/>
          <cell r="J223">
            <v>131.5</v>
          </cell>
          <cell r="K223">
            <v>131.5</v>
          </cell>
          <cell r="L223">
            <v>131.5</v>
          </cell>
          <cell r="M223"/>
          <cell r="N223">
            <v>112.2</v>
          </cell>
          <cell r="O223">
            <v>92.499999999999986</v>
          </cell>
          <cell r="P223">
            <v>134.69999999999999</v>
          </cell>
          <cell r="Q223">
            <v>134.69999999999999</v>
          </cell>
          <cell r="R223">
            <v>204.7</v>
          </cell>
          <cell r="S223">
            <v>339.4</v>
          </cell>
          <cell r="T223">
            <v>474.09999999999997</v>
          </cell>
        </row>
        <row r="224">
          <cell r="D224" t="str">
            <v>Other revenues</v>
          </cell>
          <cell r="E224"/>
          <cell r="F224">
            <v>7.2</v>
          </cell>
          <cell r="G224"/>
          <cell r="H224"/>
          <cell r="I224"/>
          <cell r="J224">
            <v>7.2</v>
          </cell>
          <cell r="K224">
            <v>7.2</v>
          </cell>
          <cell r="L224">
            <v>7.2</v>
          </cell>
          <cell r="M224"/>
          <cell r="N224">
            <v>7.7</v>
          </cell>
          <cell r="O224">
            <v>9</v>
          </cell>
          <cell r="P224">
            <v>5.3</v>
          </cell>
          <cell r="Q224">
            <v>4</v>
          </cell>
          <cell r="R224">
            <v>16.7</v>
          </cell>
          <cell r="S224">
            <v>22</v>
          </cell>
          <cell r="T224">
            <v>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date</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9">
          <cell r="AC9">
            <v>414</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refreshError="1"/>
      <sheetData sheetId="91"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6.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17.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8.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3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hyperlink" Target="mailto:investor.relations@powercorporation.com" TargetMode="External"/><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20.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customProperty" Target="../customProperty40.bin"/><Relationship Id="rId1" Type="http://schemas.openxmlformats.org/officeDocument/2006/relationships/printerSettings" Target="../printerSettings/printerSettings21.bin"/><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customProperty" Target="../customProperty42.bin"/><Relationship Id="rId1" Type="http://schemas.openxmlformats.org/officeDocument/2006/relationships/printerSettings" Target="../printerSettings/printerSettings22.bin"/><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5.bin"/><Relationship Id="rId2" Type="http://schemas.openxmlformats.org/officeDocument/2006/relationships/customProperty" Target="../customProperty44.bin"/><Relationship Id="rId1" Type="http://schemas.openxmlformats.org/officeDocument/2006/relationships/printerSettings" Target="../printerSettings/printerSettings23.bin"/><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customProperty" Target="../customProperty46.bin"/><Relationship Id="rId1" Type="http://schemas.openxmlformats.org/officeDocument/2006/relationships/printerSettings" Target="../printerSettings/printerSettings24.bin"/><Relationship Id="rId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2D2D-9930-4BF7-9CA7-861634ACB0E7}">
  <sheetPr>
    <pageSetUpPr fitToPage="1"/>
  </sheetPr>
  <dimension ref="A1:X62"/>
  <sheetViews>
    <sheetView view="pageBreakPreview" topLeftCell="A30" zoomScale="80" zoomScaleNormal="60" zoomScaleSheetLayoutView="80" workbookViewId="0">
      <selection activeCell="AA46" sqref="AA46"/>
    </sheetView>
  </sheetViews>
  <sheetFormatPr defaultRowHeight="12.75" x14ac:dyDescent="0.2"/>
  <cols>
    <col min="1" max="17" width="12" customWidth="1"/>
    <col min="18" max="20" width="17.42578125" customWidth="1"/>
  </cols>
  <sheetData>
    <row r="1" spans="1:23" x14ac:dyDescent="0.2">
      <c r="A1" t="e" vm="1">
        <v>#VALUE!</v>
      </c>
    </row>
    <row r="11" spans="1:23" x14ac:dyDescent="0.2">
      <c r="W11" s="211"/>
    </row>
    <row r="12" spans="1:23" x14ac:dyDescent="0.2">
      <c r="W12" s="211"/>
    </row>
    <row r="13" spans="1:23" x14ac:dyDescent="0.2">
      <c r="W13" s="211"/>
    </row>
    <row r="17" spans="24:24" x14ac:dyDescent="0.2">
      <c r="X17" s="211"/>
    </row>
    <row r="18" spans="24:24" x14ac:dyDescent="0.2">
      <c r="X18" s="211"/>
    </row>
    <row r="57" ht="54.75" customHeight="1" x14ac:dyDescent="0.2"/>
    <row r="58" ht="54.75" customHeight="1" x14ac:dyDescent="0.2"/>
    <row r="59" ht="54.75" customHeight="1" x14ac:dyDescent="0.2"/>
    <row r="60" ht="54.75" customHeight="1" x14ac:dyDescent="0.2"/>
    <row r="61" ht="77.25" customHeight="1" x14ac:dyDescent="0.2"/>
    <row r="62" ht="92.25" customHeight="1" x14ac:dyDescent="0.2"/>
  </sheetData>
  <printOptions horizontalCentered="1"/>
  <pageMargins left="0.31496062992125984" right="0.31496062992125984" top="0.35433070866141736" bottom="0.35433070866141736" header="0.31496062992125984" footer="0.31496062992125984"/>
  <pageSetup scale="52"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396A-49D6-4FC8-9AEA-4310E77CE536}">
  <sheetPr>
    <tabColor theme="6"/>
    <pageSetUpPr fitToPage="1"/>
  </sheetPr>
  <dimension ref="A1:N45"/>
  <sheetViews>
    <sheetView showGridLines="0" view="pageBreakPreview" topLeftCell="A2" zoomScaleNormal="80" zoomScaleSheetLayoutView="100" workbookViewId="0">
      <selection activeCell="N28" sqref="N28"/>
    </sheetView>
  </sheetViews>
  <sheetFormatPr defaultColWidth="11.42578125" defaultRowHeight="12.95" customHeight="1" x14ac:dyDescent="0.2"/>
  <cols>
    <col min="1" max="1" width="53.42578125" style="6" bestFit="1"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6384" width="11.42578125" style="6"/>
  </cols>
  <sheetData>
    <row r="1" spans="1:14" s="1" customFormat="1" ht="2.4500000000000002" customHeight="1" x14ac:dyDescent="0.2"/>
    <row r="2" spans="1:14" s="1" customFormat="1" ht="50.1" customHeight="1" x14ac:dyDescent="0.35">
      <c r="A2" s="669" t="s">
        <v>316</v>
      </c>
      <c r="B2" s="669"/>
      <c r="C2" s="669"/>
      <c r="D2" s="669"/>
      <c r="E2" s="669"/>
      <c r="F2" s="669"/>
      <c r="G2" s="669"/>
      <c r="H2" s="669"/>
      <c r="I2" s="669"/>
      <c r="J2" s="669"/>
      <c r="K2" s="669"/>
      <c r="L2" s="669"/>
    </row>
    <row r="3" spans="1:14" s="1" customFormat="1" ht="5.0999999999999996" customHeight="1" thickBot="1" x14ac:dyDescent="0.4">
      <c r="A3" s="150"/>
      <c r="B3" s="150"/>
      <c r="C3" s="150"/>
      <c r="D3" s="150"/>
      <c r="E3" s="150"/>
      <c r="F3" s="150"/>
      <c r="G3" s="150"/>
      <c r="H3" s="150"/>
      <c r="I3" s="150"/>
      <c r="J3" s="150"/>
      <c r="K3" s="150"/>
      <c r="L3" s="150"/>
    </row>
    <row r="4" spans="1:14" ht="13.5" customHeight="1" thickTop="1" x14ac:dyDescent="0.2">
      <c r="N4" s="31"/>
    </row>
    <row r="5" spans="1:14" ht="12.95" customHeight="1" x14ac:dyDescent="0.2">
      <c r="A5" s="553" t="s">
        <v>32</v>
      </c>
      <c r="B5" s="551" t="s">
        <v>35</v>
      </c>
      <c r="C5" s="551" t="s">
        <v>36</v>
      </c>
      <c r="D5" s="551" t="s">
        <v>37</v>
      </c>
      <c r="E5" s="551" t="s">
        <v>34</v>
      </c>
      <c r="F5" s="551" t="s">
        <v>35</v>
      </c>
      <c r="G5" s="7"/>
      <c r="H5" s="554" t="s">
        <v>133</v>
      </c>
      <c r="I5" s="7"/>
      <c r="J5" s="660" t="s">
        <v>38</v>
      </c>
      <c r="K5" s="660"/>
    </row>
    <row r="6" spans="1:14" ht="12.95" customHeight="1" x14ac:dyDescent="0.2">
      <c r="A6" s="555" t="s">
        <v>245</v>
      </c>
      <c r="B6" s="551">
        <v>2026</v>
      </c>
      <c r="C6" s="551">
        <v>2025</v>
      </c>
      <c r="D6" s="551">
        <v>2025</v>
      </c>
      <c r="E6" s="551">
        <v>2025</v>
      </c>
      <c r="F6" s="551">
        <v>2025</v>
      </c>
      <c r="G6" s="7"/>
      <c r="H6" s="554" t="s">
        <v>249</v>
      </c>
      <c r="I6" s="7"/>
      <c r="J6" s="551">
        <v>2025</v>
      </c>
      <c r="K6" s="551">
        <v>2024</v>
      </c>
    </row>
    <row r="7" spans="1:14" customFormat="1" ht="4.5" customHeight="1" x14ac:dyDescent="0.2">
      <c r="L7" s="6"/>
    </row>
    <row r="8" spans="1:14" ht="12.95" customHeight="1" x14ac:dyDescent="0.2">
      <c r="A8" s="31" t="s">
        <v>87</v>
      </c>
      <c r="B8" s="489"/>
      <c r="C8" s="31"/>
      <c r="D8" s="60"/>
      <c r="E8" s="60"/>
      <c r="F8" s="60"/>
      <c r="L8"/>
    </row>
    <row r="9" spans="1:14" ht="12.95" customHeight="1" x14ac:dyDescent="0.2">
      <c r="A9" s="56" t="s">
        <v>88</v>
      </c>
      <c r="B9" s="350">
        <v>63.4</v>
      </c>
      <c r="C9" s="304">
        <v>62.9</v>
      </c>
      <c r="D9" s="304">
        <v>62.5</v>
      </c>
      <c r="E9" s="304">
        <v>62.7</v>
      </c>
      <c r="F9" s="259">
        <v>62.5</v>
      </c>
      <c r="G9" s="10"/>
      <c r="H9" s="260" t="s">
        <v>419</v>
      </c>
      <c r="I9" s="198"/>
      <c r="J9" s="259">
        <v>62.6</v>
      </c>
      <c r="K9" s="259">
        <v>62.3</v>
      </c>
      <c r="L9" s="199"/>
    </row>
    <row r="10" spans="1:14" ht="12.95" customHeight="1" x14ac:dyDescent="0.2">
      <c r="A10" s="7" t="s">
        <v>401</v>
      </c>
      <c r="B10" s="338">
        <v>147.93208000000001</v>
      </c>
      <c r="C10" s="242">
        <v>147.9</v>
      </c>
      <c r="D10" s="242">
        <v>147.9</v>
      </c>
      <c r="E10" s="242">
        <v>147.9</v>
      </c>
      <c r="F10" s="243">
        <v>147.9</v>
      </c>
      <c r="G10" s="10"/>
      <c r="H10" s="191" t="s">
        <v>440</v>
      </c>
      <c r="I10" s="10"/>
      <c r="J10" s="243">
        <v>147.9</v>
      </c>
      <c r="K10" s="243">
        <v>147.9</v>
      </c>
      <c r="L10" s="144"/>
    </row>
    <row r="11" spans="1:14" ht="5.0999999999999996" customHeight="1" x14ac:dyDescent="0.2">
      <c r="A11" s="7"/>
      <c r="B11" s="351"/>
      <c r="C11" s="46"/>
      <c r="D11" s="46"/>
      <c r="E11" s="46"/>
      <c r="F11" s="46"/>
      <c r="G11" s="7"/>
      <c r="H11" s="50"/>
      <c r="I11" s="10"/>
      <c r="J11" s="46"/>
      <c r="K11" s="46"/>
      <c r="L11" s="46"/>
    </row>
    <row r="12" spans="1:14" ht="12.95" customHeight="1" x14ac:dyDescent="0.2">
      <c r="A12" s="47" t="s">
        <v>89</v>
      </c>
      <c r="B12" s="278"/>
      <c r="C12" s="10"/>
      <c r="D12" s="7"/>
      <c r="E12" s="7"/>
      <c r="F12" s="7"/>
      <c r="G12" s="7"/>
      <c r="H12" s="10"/>
      <c r="I12" s="10"/>
      <c r="J12" s="10"/>
      <c r="K12" s="10"/>
      <c r="L12" s="10"/>
    </row>
    <row r="13" spans="1:14" ht="12.95" customHeight="1" x14ac:dyDescent="0.2">
      <c r="A13" s="11" t="s">
        <v>90</v>
      </c>
      <c r="B13" s="270">
        <v>173</v>
      </c>
      <c r="C13" s="235">
        <v>178</v>
      </c>
      <c r="D13" s="235">
        <v>169</v>
      </c>
      <c r="E13" s="235">
        <v>144</v>
      </c>
      <c r="F13" s="185">
        <v>149</v>
      </c>
      <c r="G13" s="10"/>
      <c r="H13" s="191" t="s">
        <v>441</v>
      </c>
      <c r="I13" s="10"/>
      <c r="J13" s="185">
        <v>640</v>
      </c>
      <c r="K13" s="185">
        <v>569</v>
      </c>
      <c r="L13" s="144"/>
    </row>
    <row r="14" spans="1:14" ht="12.95" customHeight="1" x14ac:dyDescent="0.2">
      <c r="A14" s="11" t="s">
        <v>85</v>
      </c>
      <c r="B14" s="270">
        <v>172</v>
      </c>
      <c r="C14" s="235">
        <v>191</v>
      </c>
      <c r="D14" s="235">
        <v>168</v>
      </c>
      <c r="E14" s="235">
        <v>152</v>
      </c>
      <c r="F14" s="185">
        <v>147</v>
      </c>
      <c r="G14" s="10"/>
      <c r="H14" s="191" t="s">
        <v>406</v>
      </c>
      <c r="I14" s="10"/>
      <c r="J14" s="185">
        <v>658</v>
      </c>
      <c r="K14" s="185">
        <v>583</v>
      </c>
      <c r="L14" s="144"/>
    </row>
    <row r="15" spans="1:14" ht="5.0999999999999996" customHeight="1" x14ac:dyDescent="0.2">
      <c r="A15" s="5"/>
      <c r="B15" s="352"/>
      <c r="C15" s="51"/>
      <c r="D15" s="51"/>
      <c r="E15" s="51"/>
      <c r="F15" s="51"/>
      <c r="G15" s="7"/>
      <c r="H15" s="191"/>
      <c r="I15" s="10"/>
      <c r="J15" s="8"/>
      <c r="K15" s="8"/>
      <c r="L15" s="8"/>
    </row>
    <row r="16" spans="1:14" ht="12.75" customHeight="1" x14ac:dyDescent="0.2">
      <c r="A16" s="5" t="s">
        <v>91</v>
      </c>
      <c r="B16" s="352"/>
      <c r="C16" s="51"/>
      <c r="D16" s="51"/>
      <c r="E16" s="51"/>
      <c r="F16" s="51"/>
      <c r="G16" s="7"/>
      <c r="H16" s="191"/>
      <c r="I16" s="10"/>
      <c r="J16" s="8"/>
      <c r="K16" s="8"/>
      <c r="L16" s="8"/>
    </row>
    <row r="17" spans="1:12" ht="12.75" customHeight="1" x14ac:dyDescent="0.2">
      <c r="A17" s="282" t="s">
        <v>252</v>
      </c>
      <c r="B17" s="270">
        <v>4389</v>
      </c>
      <c r="C17" s="235">
        <v>4337</v>
      </c>
      <c r="D17" s="235">
        <v>4258</v>
      </c>
      <c r="E17" s="235">
        <v>4144</v>
      </c>
      <c r="F17" s="235">
        <v>4148</v>
      </c>
      <c r="G17" s="10"/>
      <c r="H17" s="191" t="s">
        <v>442</v>
      </c>
      <c r="I17" s="10"/>
      <c r="J17" s="185">
        <v>4337</v>
      </c>
      <c r="K17" s="185">
        <v>4094</v>
      </c>
      <c r="L17" s="144"/>
    </row>
    <row r="18" spans="1:12" ht="12.75" customHeight="1" x14ac:dyDescent="0.2">
      <c r="A18" s="11" t="s">
        <v>250</v>
      </c>
      <c r="B18" s="338">
        <v>14.899999999999999</v>
      </c>
      <c r="C18" s="242">
        <v>14.7</v>
      </c>
      <c r="D18" s="242">
        <v>14.4</v>
      </c>
      <c r="E18" s="242">
        <v>14.3</v>
      </c>
      <c r="F18" s="242">
        <v>14.3</v>
      </c>
      <c r="G18" s="10"/>
      <c r="H18" s="191" t="s">
        <v>443</v>
      </c>
      <c r="I18" s="10"/>
      <c r="J18" s="243">
        <v>14.7</v>
      </c>
      <c r="K18" s="243">
        <v>14.3</v>
      </c>
      <c r="L18" s="144"/>
    </row>
    <row r="19" spans="1:12" ht="5.0999999999999996" customHeight="1" x14ac:dyDescent="0.2">
      <c r="A19" s="60"/>
      <c r="B19" s="353"/>
      <c r="C19" s="7"/>
      <c r="D19" s="7"/>
      <c r="E19" s="7"/>
      <c r="F19" s="7"/>
      <c r="G19" s="7"/>
      <c r="H19" s="194"/>
      <c r="I19" s="7"/>
      <c r="J19" s="7"/>
      <c r="K19" s="7"/>
      <c r="L19" s="7"/>
    </row>
    <row r="20" spans="1:12" ht="12.75" customHeight="1" x14ac:dyDescent="0.2">
      <c r="A20" s="11" t="s">
        <v>253</v>
      </c>
      <c r="B20" s="270">
        <v>9805</v>
      </c>
      <c r="C20" s="235">
        <v>9144</v>
      </c>
      <c r="D20" s="261">
        <v>7494</v>
      </c>
      <c r="E20" s="261">
        <v>6364</v>
      </c>
      <c r="F20" s="261">
        <v>6547</v>
      </c>
      <c r="G20" s="7"/>
      <c r="H20" s="191" t="s">
        <v>444</v>
      </c>
      <c r="I20" s="7"/>
      <c r="J20" s="262">
        <v>9144</v>
      </c>
      <c r="K20" s="262">
        <v>6792</v>
      </c>
      <c r="L20" s="144"/>
    </row>
    <row r="21" spans="1:12" ht="12.75" customHeight="1" x14ac:dyDescent="0.2">
      <c r="A21" s="11" t="s">
        <v>254</v>
      </c>
      <c r="B21" s="338">
        <v>16.400000000000002</v>
      </c>
      <c r="C21" s="242">
        <v>15</v>
      </c>
      <c r="D21" s="242">
        <v>14.3</v>
      </c>
      <c r="E21" s="242">
        <v>13.4</v>
      </c>
      <c r="F21" s="242">
        <v>13</v>
      </c>
      <c r="G21" s="7"/>
      <c r="H21" s="191" t="s">
        <v>445</v>
      </c>
      <c r="I21" s="7"/>
      <c r="J21" s="263">
        <v>15</v>
      </c>
      <c r="K21" s="263">
        <v>15.2</v>
      </c>
      <c r="L21" s="144"/>
    </row>
    <row r="22" spans="1:12" ht="5.0999999999999996" customHeight="1" x14ac:dyDescent="0.2">
      <c r="A22" s="7"/>
      <c r="B22" s="352"/>
      <c r="C22" s="51"/>
      <c r="D22" s="7"/>
      <c r="E22" s="7"/>
      <c r="F22" s="7"/>
      <c r="G22" s="7"/>
      <c r="H22" s="191"/>
      <c r="I22" s="10"/>
      <c r="J22" s="8"/>
      <c r="K22" s="8"/>
      <c r="L22" s="8"/>
    </row>
    <row r="23" spans="1:12" ht="12.75" customHeight="1" collapsed="1" x14ac:dyDescent="0.2">
      <c r="A23" s="7" t="s">
        <v>305</v>
      </c>
      <c r="B23" s="355"/>
      <c r="C23" s="53"/>
      <c r="D23" s="53"/>
      <c r="E23" s="53"/>
      <c r="F23" s="53"/>
      <c r="G23" s="10"/>
      <c r="H23" s="191"/>
      <c r="I23" s="10"/>
      <c r="J23" s="10"/>
      <c r="K23" s="10"/>
      <c r="L23" s="10"/>
    </row>
    <row r="24" spans="1:12" ht="12.75" customHeight="1" x14ac:dyDescent="0.2">
      <c r="A24" s="11" t="s">
        <v>92</v>
      </c>
      <c r="B24" s="270">
        <v>83</v>
      </c>
      <c r="C24" s="235">
        <v>83</v>
      </c>
      <c r="D24" s="235">
        <v>83</v>
      </c>
      <c r="E24" s="235">
        <v>83</v>
      </c>
      <c r="F24" s="235">
        <v>83</v>
      </c>
      <c r="G24" s="10"/>
      <c r="H24" s="191" t="s">
        <v>437</v>
      </c>
      <c r="I24" s="10"/>
      <c r="J24" s="185">
        <v>333</v>
      </c>
      <c r="K24" s="185">
        <v>333</v>
      </c>
      <c r="L24" s="144"/>
    </row>
    <row r="25" spans="1:12" ht="12.75" customHeight="1" x14ac:dyDescent="0.2">
      <c r="A25" s="5"/>
      <c r="B25" s="278"/>
      <c r="C25" s="10"/>
      <c r="D25" s="7"/>
      <c r="E25" s="7"/>
      <c r="F25" s="7"/>
      <c r="G25" s="7"/>
      <c r="H25" s="191"/>
      <c r="I25" s="10"/>
      <c r="J25" s="10"/>
      <c r="K25" s="10"/>
      <c r="L25" s="10"/>
    </row>
    <row r="26" spans="1:12" ht="12.75" customHeight="1" x14ac:dyDescent="0.2">
      <c r="A26" s="142" t="s">
        <v>93</v>
      </c>
      <c r="B26" s="355"/>
      <c r="C26" s="53"/>
      <c r="D26" s="53"/>
      <c r="E26" s="53"/>
      <c r="F26" s="53"/>
      <c r="G26" s="10"/>
      <c r="H26" s="191"/>
      <c r="I26" s="10"/>
      <c r="J26" s="10"/>
      <c r="K26" s="10"/>
      <c r="L26" s="10"/>
    </row>
    <row r="27" spans="1:12" ht="12.75" customHeight="1" x14ac:dyDescent="0.2">
      <c r="A27" s="196" t="s">
        <v>90</v>
      </c>
      <c r="B27" s="356"/>
      <c r="C27" s="140"/>
      <c r="D27" s="140"/>
      <c r="E27" s="140"/>
      <c r="F27" s="140"/>
      <c r="G27" s="140"/>
      <c r="H27" s="197"/>
      <c r="I27" s="128"/>
      <c r="J27" s="140"/>
      <c r="K27" s="140"/>
      <c r="L27"/>
    </row>
    <row r="28" spans="1:12" ht="12.75" customHeight="1" x14ac:dyDescent="0.2">
      <c r="A28" s="11" t="s">
        <v>96</v>
      </c>
      <c r="B28" s="270">
        <v>180</v>
      </c>
      <c r="C28" s="235">
        <v>190</v>
      </c>
      <c r="D28" s="235">
        <v>188</v>
      </c>
      <c r="E28" s="235">
        <v>158</v>
      </c>
      <c r="F28" s="185">
        <v>149</v>
      </c>
      <c r="G28" s="10"/>
      <c r="H28" s="191" t="s">
        <v>405</v>
      </c>
      <c r="I28" s="10"/>
      <c r="J28" s="185">
        <v>685</v>
      </c>
      <c r="K28" s="185">
        <v>586</v>
      </c>
      <c r="L28" s="144"/>
    </row>
    <row r="29" spans="1:12" ht="12.75" customHeight="1" x14ac:dyDescent="0.2">
      <c r="A29" s="17" t="s">
        <v>97</v>
      </c>
      <c r="B29" s="341">
        <v>-7</v>
      </c>
      <c r="C29" s="252">
        <v>-12</v>
      </c>
      <c r="D29" s="252">
        <v>-19</v>
      </c>
      <c r="E29" s="252">
        <v>-14</v>
      </c>
      <c r="F29" s="245">
        <v>0</v>
      </c>
      <c r="G29" s="10"/>
      <c r="H29" s="191" t="s">
        <v>416</v>
      </c>
      <c r="I29" s="10"/>
      <c r="J29" s="245">
        <v>-45</v>
      </c>
      <c r="K29" s="245">
        <v>-17</v>
      </c>
      <c r="L29" s="144"/>
    </row>
    <row r="30" spans="1:12" ht="12.75" customHeight="1" x14ac:dyDescent="0.2">
      <c r="A30" s="43"/>
      <c r="B30" s="422">
        <v>173</v>
      </c>
      <c r="C30" s="574">
        <v>178</v>
      </c>
      <c r="D30" s="410">
        <v>169</v>
      </c>
      <c r="E30" s="410">
        <v>144</v>
      </c>
      <c r="F30" s="264">
        <v>149</v>
      </c>
      <c r="G30" s="53"/>
      <c r="H30" s="265" t="s">
        <v>441</v>
      </c>
      <c r="I30" s="53"/>
      <c r="J30" s="264">
        <v>640</v>
      </c>
      <c r="K30" s="264">
        <v>569</v>
      </c>
      <c r="L30" s="144"/>
    </row>
    <row r="31" spans="1:12" ht="12.75" customHeight="1" x14ac:dyDescent="0.2">
      <c r="A31" s="47" t="s">
        <v>12</v>
      </c>
      <c r="B31" s="340"/>
      <c r="C31" s="36"/>
      <c r="D31" s="127"/>
      <c r="E31" s="127"/>
      <c r="F31" s="127"/>
      <c r="G31" s="36"/>
      <c r="H31" s="195"/>
      <c r="I31" s="36"/>
      <c r="J31" s="36"/>
      <c r="K31" s="36"/>
      <c r="L31"/>
    </row>
    <row r="32" spans="1:12" ht="12.75" customHeight="1" x14ac:dyDescent="0.2">
      <c r="A32" s="11" t="s">
        <v>98</v>
      </c>
      <c r="B32" s="270">
        <v>0</v>
      </c>
      <c r="C32" s="235">
        <v>13</v>
      </c>
      <c r="D32" s="235">
        <v>-2</v>
      </c>
      <c r="E32" s="235">
        <v>-4</v>
      </c>
      <c r="F32" s="185">
        <v>-2</v>
      </c>
      <c r="G32" s="10"/>
      <c r="H32" s="191" t="s">
        <v>446</v>
      </c>
      <c r="I32" s="10"/>
      <c r="J32" s="185">
        <v>5</v>
      </c>
      <c r="K32" s="185">
        <v>-3</v>
      </c>
      <c r="L32" s="144"/>
    </row>
    <row r="33" spans="1:12" ht="12.75" customHeight="1" x14ac:dyDescent="0.2">
      <c r="A33" s="17" t="s">
        <v>99</v>
      </c>
      <c r="B33" s="537">
        <v>-1</v>
      </c>
      <c r="C33" s="538">
        <v>0</v>
      </c>
      <c r="D33" s="252">
        <v>1</v>
      </c>
      <c r="E33" s="252">
        <v>12</v>
      </c>
      <c r="F33" s="538">
        <v>0</v>
      </c>
      <c r="G33" s="10"/>
      <c r="H33" s="191" t="s">
        <v>416</v>
      </c>
      <c r="I33" s="10"/>
      <c r="J33" s="185">
        <v>13</v>
      </c>
      <c r="K33" s="185">
        <v>17</v>
      </c>
      <c r="L33" s="144"/>
    </row>
    <row r="34" spans="1:12" ht="12.75" customHeight="1" x14ac:dyDescent="0.2">
      <c r="B34" s="341">
        <v>-1</v>
      </c>
      <c r="C34" s="252">
        <v>13</v>
      </c>
      <c r="D34" s="252">
        <v>-1</v>
      </c>
      <c r="E34" s="252">
        <v>8</v>
      </c>
      <c r="F34" s="245">
        <v>-2</v>
      </c>
      <c r="G34" s="10"/>
      <c r="H34" s="266" t="s">
        <v>444</v>
      </c>
      <c r="I34" s="10"/>
      <c r="J34" s="267">
        <v>18</v>
      </c>
      <c r="K34" s="267">
        <v>14</v>
      </c>
      <c r="L34" s="144"/>
    </row>
    <row r="35" spans="1:12" ht="12.75" customHeight="1" x14ac:dyDescent="0.2">
      <c r="A35" s="40"/>
      <c r="B35" s="340"/>
      <c r="C35" s="36"/>
      <c r="D35" s="140"/>
      <c r="E35" s="140"/>
      <c r="F35" s="140"/>
      <c r="G35" s="36"/>
      <c r="H35" s="195"/>
      <c r="I35" s="36"/>
      <c r="J35" s="36"/>
      <c r="K35" s="36"/>
      <c r="L35"/>
    </row>
    <row r="36" spans="1:12" s="31" customFormat="1" ht="12.75" customHeight="1" x14ac:dyDescent="0.2">
      <c r="A36" s="60" t="s">
        <v>85</v>
      </c>
      <c r="B36" s="279">
        <v>172</v>
      </c>
      <c r="C36" s="412">
        <v>191</v>
      </c>
      <c r="D36" s="412">
        <v>168</v>
      </c>
      <c r="E36" s="412">
        <v>152</v>
      </c>
      <c r="F36" s="268">
        <v>147</v>
      </c>
      <c r="G36" s="53"/>
      <c r="H36" s="253" t="s">
        <v>406</v>
      </c>
      <c r="I36" s="53"/>
      <c r="J36" s="268">
        <v>658</v>
      </c>
      <c r="K36" s="268">
        <v>583</v>
      </c>
      <c r="L36" s="172"/>
    </row>
    <row r="37" spans="1:12" s="31" customFormat="1" ht="12.75" customHeight="1" x14ac:dyDescent="0.2">
      <c r="A37" s="461" t="s">
        <v>95</v>
      </c>
      <c r="B37" s="279"/>
      <c r="C37" s="412"/>
      <c r="D37" s="412"/>
      <c r="E37" s="412"/>
      <c r="F37" s="268"/>
      <c r="G37" s="53"/>
      <c r="H37" s="253"/>
      <c r="I37" s="53"/>
      <c r="J37" s="268"/>
      <c r="K37" s="268"/>
      <c r="L37" s="172"/>
    </row>
    <row r="38" spans="1:12" ht="12.75" customHeight="1" x14ac:dyDescent="0.2">
      <c r="A38" s="17" t="s">
        <v>337</v>
      </c>
      <c r="B38" s="362">
        <v>0</v>
      </c>
      <c r="C38" s="49">
        <v>0</v>
      </c>
      <c r="D38" s="49">
        <v>0</v>
      </c>
      <c r="E38" s="49">
        <v>0</v>
      </c>
      <c r="F38" s="49">
        <v>0</v>
      </c>
      <c r="G38" s="53"/>
      <c r="H38" s="191" t="s">
        <v>416</v>
      </c>
      <c r="I38" s="10"/>
      <c r="J38" s="185">
        <v>0</v>
      </c>
      <c r="K38" s="185">
        <v>-1</v>
      </c>
      <c r="L38" s="144"/>
    </row>
    <row r="39" spans="1:12" ht="12.75" customHeight="1" thickBot="1" x14ac:dyDescent="0.25">
      <c r="A39" s="58" t="s">
        <v>86</v>
      </c>
      <c r="B39" s="377">
        <v>172</v>
      </c>
      <c r="C39" s="409">
        <v>191</v>
      </c>
      <c r="D39" s="409">
        <v>168</v>
      </c>
      <c r="E39" s="409">
        <v>152</v>
      </c>
      <c r="F39" s="309">
        <v>147</v>
      </c>
      <c r="G39" s="53"/>
      <c r="H39" s="295" t="s">
        <v>406</v>
      </c>
      <c r="I39" s="53"/>
      <c r="J39" s="309">
        <v>658</v>
      </c>
      <c r="K39" s="309">
        <v>582</v>
      </c>
      <c r="L39" s="144"/>
    </row>
    <row r="40" spans="1:12" ht="12.95" customHeight="1" x14ac:dyDescent="0.2">
      <c r="G40" s="376"/>
    </row>
    <row r="41" spans="1:12" ht="9.75" customHeight="1" x14ac:dyDescent="0.2">
      <c r="A41" s="666"/>
      <c r="B41" s="666"/>
      <c r="C41" s="666"/>
      <c r="D41" s="666"/>
      <c r="E41" s="666"/>
      <c r="F41" s="666"/>
      <c r="G41" s="666"/>
      <c r="H41" s="666"/>
      <c r="I41" s="666"/>
      <c r="J41" s="666"/>
      <c r="K41" s="666"/>
      <c r="L41" s="666"/>
    </row>
    <row r="42" spans="1:12" ht="9.75" customHeight="1" x14ac:dyDescent="0.2">
      <c r="A42" s="667"/>
      <c r="B42" s="667"/>
      <c r="C42" s="667"/>
      <c r="D42" s="667"/>
      <c r="E42" s="667"/>
      <c r="F42" s="667"/>
      <c r="G42" s="667"/>
      <c r="H42" s="667"/>
      <c r="I42" s="667"/>
      <c r="J42" s="667"/>
      <c r="K42" s="667"/>
      <c r="L42" s="667"/>
    </row>
    <row r="43" spans="1:12" ht="9.75" customHeight="1" x14ac:dyDescent="0.2">
      <c r="A43" s="667"/>
      <c r="B43" s="667"/>
      <c r="C43" s="667"/>
      <c r="D43" s="667"/>
      <c r="E43" s="667"/>
      <c r="F43" s="667"/>
      <c r="G43" s="667"/>
      <c r="H43" s="667"/>
      <c r="I43" s="667"/>
      <c r="J43" s="667"/>
      <c r="K43" s="667"/>
      <c r="L43" s="667"/>
    </row>
    <row r="44" spans="1:12" ht="9.75" customHeight="1" x14ac:dyDescent="0.2">
      <c r="A44" s="659"/>
      <c r="B44" s="659"/>
      <c r="C44" s="659"/>
      <c r="D44" s="659"/>
      <c r="E44" s="659"/>
      <c r="F44" s="659"/>
      <c r="G44" s="659"/>
      <c r="H44" s="659"/>
      <c r="I44" s="659"/>
      <c r="J44" s="659"/>
      <c r="K44" s="659"/>
      <c r="L44" s="659"/>
    </row>
    <row r="45" spans="1:12" ht="9.75" customHeight="1" x14ac:dyDescent="0.2">
      <c r="A45" s="659"/>
      <c r="B45" s="659"/>
      <c r="C45" s="659"/>
      <c r="D45" s="659"/>
      <c r="E45" s="659"/>
      <c r="F45" s="659"/>
      <c r="G45" s="659"/>
      <c r="H45" s="659"/>
      <c r="I45" s="659"/>
      <c r="J45" s="659"/>
      <c r="K45" s="659"/>
      <c r="L45" s="659"/>
    </row>
  </sheetData>
  <mergeCells count="7">
    <mergeCell ref="A45:L45"/>
    <mergeCell ref="A42:L42"/>
    <mergeCell ref="A43:L43"/>
    <mergeCell ref="A44:L44"/>
    <mergeCell ref="A2:L2"/>
    <mergeCell ref="A41:L41"/>
    <mergeCell ref="J5:K5"/>
  </mergeCells>
  <printOptions horizontalCentered="1"/>
  <pageMargins left="0.31496062992125984" right="0.31496062992125984" top="0.35433070866141736" bottom="0.35433070866141736" header="0.31496062992125984" footer="0.31496062992125984"/>
  <pageSetup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9:H39" numberStoredAsText="1"/>
  </ignoredError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08C6-A519-4CD2-A848-F823F95B30BE}">
  <sheetPr>
    <tabColor theme="6"/>
    <pageSetUpPr fitToPage="1"/>
  </sheetPr>
  <dimension ref="A1:M37"/>
  <sheetViews>
    <sheetView showGridLines="0" view="pageBreakPreview" zoomScale="115" zoomScaleNormal="90" zoomScaleSheetLayoutView="115" workbookViewId="0">
      <selection activeCell="O37" sqref="O37"/>
    </sheetView>
  </sheetViews>
  <sheetFormatPr defaultColWidth="11.42578125" defaultRowHeight="11.25" x14ac:dyDescent="0.2"/>
  <cols>
    <col min="1" max="1" width="54.140625" style="6" bestFit="1" customWidth="1"/>
    <col min="2" max="2" width="9.28515625" style="6" customWidth="1"/>
    <col min="3" max="3" width="7.28515625" style="6" bestFit="1" customWidth="1"/>
    <col min="4"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6384" width="11.42578125" style="6"/>
  </cols>
  <sheetData>
    <row r="1" spans="1:12" s="1" customFormat="1" ht="2.4500000000000002" customHeight="1" x14ac:dyDescent="0.2"/>
    <row r="2" spans="1:12" s="1" customFormat="1" ht="50.1" customHeight="1" x14ac:dyDescent="0.35">
      <c r="A2" s="652" t="s">
        <v>100</v>
      </c>
      <c r="B2" s="652"/>
      <c r="C2" s="652"/>
      <c r="D2" s="652"/>
      <c r="E2" s="652"/>
      <c r="F2" s="652"/>
      <c r="G2" s="652"/>
      <c r="H2" s="652"/>
      <c r="I2" s="652"/>
      <c r="J2" s="652"/>
      <c r="K2" s="652"/>
      <c r="L2" s="652"/>
    </row>
    <row r="3" spans="1:12" s="1" customFormat="1" ht="4.5" customHeight="1" thickBot="1" x14ac:dyDescent="0.4">
      <c r="A3" s="150"/>
      <c r="B3" s="150"/>
      <c r="C3" s="150"/>
      <c r="D3" s="150"/>
      <c r="E3" s="150"/>
      <c r="F3" s="150"/>
      <c r="G3" s="150"/>
      <c r="H3" s="150"/>
      <c r="I3" s="150"/>
      <c r="J3" s="150"/>
      <c r="K3" s="150"/>
      <c r="L3" s="150"/>
    </row>
    <row r="4" spans="1:12" ht="13.5" customHeight="1" thickTop="1" x14ac:dyDescent="0.2">
      <c r="A4" s="19"/>
      <c r="B4" s="19"/>
      <c r="C4" s="19"/>
      <c r="D4" s="19"/>
      <c r="E4" s="19"/>
      <c r="F4" s="19"/>
    </row>
    <row r="5" spans="1:12" ht="12.95" customHeight="1" x14ac:dyDescent="0.2">
      <c r="A5" s="553" t="s">
        <v>32</v>
      </c>
      <c r="B5" s="551" t="s">
        <v>35</v>
      </c>
      <c r="C5" s="551" t="s">
        <v>36</v>
      </c>
      <c r="D5" s="551" t="s">
        <v>37</v>
      </c>
      <c r="E5" s="551" t="s">
        <v>34</v>
      </c>
      <c r="F5" s="551" t="s">
        <v>35</v>
      </c>
      <c r="G5" s="7"/>
      <c r="H5" s="554" t="s">
        <v>133</v>
      </c>
      <c r="I5" s="7"/>
      <c r="J5" s="660" t="s">
        <v>38</v>
      </c>
      <c r="K5" s="660"/>
    </row>
    <row r="6" spans="1:12" ht="12.95" customHeight="1" x14ac:dyDescent="0.2">
      <c r="A6" s="555" t="s">
        <v>245</v>
      </c>
      <c r="B6" s="551">
        <v>2026</v>
      </c>
      <c r="C6" s="551">
        <v>2025</v>
      </c>
      <c r="D6" s="551">
        <v>2025</v>
      </c>
      <c r="E6" s="551">
        <v>2025</v>
      </c>
      <c r="F6" s="551">
        <v>2025</v>
      </c>
      <c r="G6" s="7"/>
      <c r="H6" s="554" t="s">
        <v>249</v>
      </c>
      <c r="I6" s="7"/>
      <c r="J6" s="551">
        <v>2025</v>
      </c>
      <c r="K6" s="551">
        <v>2024</v>
      </c>
    </row>
    <row r="7" spans="1:12" customFormat="1" ht="4.5" customHeight="1" x14ac:dyDescent="0.2">
      <c r="L7" s="6"/>
    </row>
    <row r="8" spans="1:12" ht="12.95" customHeight="1" x14ac:dyDescent="0.2">
      <c r="A8" s="44" t="s">
        <v>87</v>
      </c>
      <c r="B8" s="364"/>
      <c r="C8" s="44"/>
      <c r="D8" s="44"/>
      <c r="E8" s="44"/>
      <c r="F8" s="44"/>
      <c r="G8" s="59"/>
      <c r="H8" s="7"/>
      <c r="I8" s="7"/>
      <c r="J8" s="57"/>
      <c r="K8" s="7"/>
    </row>
    <row r="9" spans="1:12" ht="12.95" customHeight="1" x14ac:dyDescent="0.2">
      <c r="A9" s="7" t="s">
        <v>101</v>
      </c>
      <c r="B9" s="338">
        <v>17.100000000000001</v>
      </c>
      <c r="C9" s="242">
        <v>17.100000000000001</v>
      </c>
      <c r="D9" s="242">
        <v>17.100000000000001</v>
      </c>
      <c r="E9" s="242">
        <v>16.899999999999999</v>
      </c>
      <c r="F9" s="243">
        <v>16.5</v>
      </c>
      <c r="G9" s="7"/>
      <c r="H9" s="260" t="s">
        <v>443</v>
      </c>
      <c r="I9" s="56"/>
      <c r="J9" s="242">
        <v>16.899999999999999</v>
      </c>
      <c r="K9" s="304">
        <v>16.100000000000001</v>
      </c>
      <c r="L9" s="305"/>
    </row>
    <row r="10" spans="1:12" ht="12.95" customHeight="1" x14ac:dyDescent="0.2">
      <c r="A10" s="7" t="s">
        <v>401</v>
      </c>
      <c r="B10" s="338">
        <v>22.8</v>
      </c>
      <c r="C10" s="242">
        <v>22.8</v>
      </c>
      <c r="D10" s="242">
        <v>22.8</v>
      </c>
      <c r="E10" s="242">
        <v>22.8</v>
      </c>
      <c r="F10" s="243">
        <v>22.8</v>
      </c>
      <c r="G10" s="7"/>
      <c r="H10" s="191" t="s">
        <v>437</v>
      </c>
      <c r="I10" s="7"/>
      <c r="J10" s="242">
        <v>22.8</v>
      </c>
      <c r="K10" s="242">
        <v>22.8</v>
      </c>
      <c r="L10" s="46"/>
    </row>
    <row r="11" spans="1:12" ht="5.0999999999999996" customHeight="1" x14ac:dyDescent="0.2">
      <c r="A11" s="7"/>
      <c r="B11" s="351"/>
      <c r="C11" s="46"/>
      <c r="D11" s="46"/>
      <c r="E11" s="46"/>
      <c r="F11" s="46"/>
      <c r="G11" s="7"/>
      <c r="H11" s="50"/>
      <c r="I11" s="7"/>
      <c r="J11" s="46"/>
      <c r="K11" s="46"/>
      <c r="L11" s="46"/>
    </row>
    <row r="12" spans="1:12" ht="12.95" customHeight="1" x14ac:dyDescent="0.2">
      <c r="A12" s="7" t="s">
        <v>102</v>
      </c>
      <c r="B12" s="359"/>
      <c r="C12" s="52"/>
      <c r="D12" s="52"/>
      <c r="E12" s="52"/>
      <c r="F12" s="52"/>
      <c r="G12" s="7"/>
      <c r="H12" s="24"/>
      <c r="I12" s="7"/>
      <c r="J12" s="52"/>
      <c r="K12" s="52"/>
      <c r="L12" s="8"/>
    </row>
    <row r="13" spans="1:12" ht="12.95" customHeight="1" x14ac:dyDescent="0.2">
      <c r="A13" s="11" t="s">
        <v>103</v>
      </c>
      <c r="B13" s="360">
        <v>20</v>
      </c>
      <c r="C13" s="306">
        <v>-15</v>
      </c>
      <c r="D13" s="306">
        <v>-11</v>
      </c>
      <c r="E13" s="306">
        <v>-15</v>
      </c>
      <c r="F13" s="306">
        <v>3</v>
      </c>
      <c r="G13" s="7"/>
      <c r="H13" s="191" t="s">
        <v>424</v>
      </c>
      <c r="I13" s="7"/>
      <c r="J13" s="306">
        <v>-38</v>
      </c>
      <c r="K13" s="306">
        <v>75</v>
      </c>
      <c r="L13" s="49"/>
    </row>
    <row r="14" spans="1:12" ht="12.95" customHeight="1" x14ac:dyDescent="0.2">
      <c r="A14" s="11" t="s">
        <v>104</v>
      </c>
      <c r="B14" s="360">
        <v>20</v>
      </c>
      <c r="C14" s="306">
        <v>-195</v>
      </c>
      <c r="D14" s="306">
        <v>-78</v>
      </c>
      <c r="E14" s="306">
        <v>-15</v>
      </c>
      <c r="F14" s="306">
        <v>25</v>
      </c>
      <c r="G14" s="7"/>
      <c r="H14" s="191" t="s">
        <v>427</v>
      </c>
      <c r="I14" s="7"/>
      <c r="J14" s="306">
        <v>-263</v>
      </c>
      <c r="K14" s="306">
        <v>31</v>
      </c>
      <c r="L14" s="49"/>
    </row>
    <row r="15" spans="1:12" ht="5.0999999999999996" customHeight="1" x14ac:dyDescent="0.2">
      <c r="A15" s="5"/>
      <c r="B15" s="359"/>
      <c r="C15" s="52"/>
      <c r="D15" s="52"/>
      <c r="E15" s="52"/>
      <c r="F15" s="52"/>
      <c r="G15" s="7"/>
      <c r="H15" s="24"/>
      <c r="I15" s="7"/>
      <c r="J15" s="52"/>
      <c r="K15" s="52"/>
      <c r="L15" s="8"/>
    </row>
    <row r="16" spans="1:12" ht="11.25" customHeight="1" x14ac:dyDescent="0.2">
      <c r="A16" s="5" t="s">
        <v>91</v>
      </c>
      <c r="B16" s="359"/>
      <c r="C16" s="52"/>
      <c r="D16" s="52"/>
      <c r="E16" s="52"/>
      <c r="F16" s="52"/>
      <c r="G16" s="7"/>
      <c r="H16" s="24"/>
      <c r="I16" s="7"/>
      <c r="J16" s="52"/>
      <c r="K16" s="52"/>
      <c r="L16" s="8"/>
    </row>
    <row r="17" spans="1:13" ht="12.95" customHeight="1" x14ac:dyDescent="0.2">
      <c r="A17" s="282" t="s">
        <v>255</v>
      </c>
      <c r="B17" s="360">
        <v>3079</v>
      </c>
      <c r="C17" s="306">
        <v>3291</v>
      </c>
      <c r="D17" s="306">
        <v>3519</v>
      </c>
      <c r="E17" s="306">
        <v>3518</v>
      </c>
      <c r="F17" s="306">
        <v>3705</v>
      </c>
      <c r="G17" s="7"/>
      <c r="H17" s="191" t="s">
        <v>447</v>
      </c>
      <c r="I17" s="7"/>
      <c r="J17" s="306">
        <v>3291</v>
      </c>
      <c r="K17" s="306">
        <v>3683</v>
      </c>
      <c r="L17" s="49"/>
    </row>
    <row r="18" spans="1:13" ht="12.95" customHeight="1" x14ac:dyDescent="0.2">
      <c r="A18" s="11" t="s">
        <v>250</v>
      </c>
      <c r="B18" s="526">
        <v>10.4</v>
      </c>
      <c r="C18" s="307">
        <v>11.1</v>
      </c>
      <c r="D18" s="46">
        <v>11.9</v>
      </c>
      <c r="E18" s="46">
        <v>12.2</v>
      </c>
      <c r="F18" s="46">
        <v>12.8</v>
      </c>
      <c r="G18" s="7"/>
      <c r="H18" s="191" t="s">
        <v>448</v>
      </c>
      <c r="I18" s="7"/>
      <c r="J18" s="307">
        <v>11.1</v>
      </c>
      <c r="K18" s="307">
        <v>12.8</v>
      </c>
      <c r="L18" s="46"/>
    </row>
    <row r="19" spans="1:13" ht="5.0999999999999996" customHeight="1" x14ac:dyDescent="0.2">
      <c r="A19" s="5"/>
      <c r="B19" s="360"/>
      <c r="C19" s="306"/>
      <c r="D19" s="89"/>
      <c r="E19" s="89"/>
      <c r="F19" s="89"/>
      <c r="G19" s="7"/>
      <c r="H19" s="24"/>
      <c r="I19" s="7"/>
      <c r="J19" s="306"/>
      <c r="K19" s="52"/>
      <c r="L19" s="8"/>
    </row>
    <row r="20" spans="1:13" ht="12.95" customHeight="1" x14ac:dyDescent="0.2">
      <c r="A20" s="11" t="s">
        <v>256</v>
      </c>
      <c r="B20" s="360">
        <v>2752</v>
      </c>
      <c r="C20" s="306">
        <v>2691</v>
      </c>
      <c r="D20" s="261">
        <v>2737</v>
      </c>
      <c r="E20" s="261">
        <v>2551</v>
      </c>
      <c r="F20" s="261">
        <v>2348</v>
      </c>
      <c r="G20" s="7"/>
      <c r="H20" s="24" t="s">
        <v>406</v>
      </c>
      <c r="I20" s="7"/>
      <c r="J20" s="306">
        <v>2691</v>
      </c>
      <c r="K20" s="261">
        <v>2162</v>
      </c>
      <c r="L20" s="144"/>
    </row>
    <row r="21" spans="1:13" ht="12.95" customHeight="1" x14ac:dyDescent="0.2">
      <c r="A21" s="11" t="s">
        <v>251</v>
      </c>
      <c r="B21" s="526">
        <v>4.5999999999999996</v>
      </c>
      <c r="C21" s="307">
        <v>4.4000000000000004</v>
      </c>
      <c r="D21" s="242">
        <v>5.3</v>
      </c>
      <c r="E21" s="242">
        <v>5.4</v>
      </c>
      <c r="F21" s="242">
        <v>4.7</v>
      </c>
      <c r="G21" s="7"/>
      <c r="H21" s="191" t="s">
        <v>423</v>
      </c>
      <c r="I21" s="7"/>
      <c r="J21" s="307">
        <v>4.4000000000000004</v>
      </c>
      <c r="K21" s="242">
        <v>4.8</v>
      </c>
      <c r="L21" s="144"/>
    </row>
    <row r="22" spans="1:13" ht="5.0999999999999996" customHeight="1" x14ac:dyDescent="0.2">
      <c r="A22" s="5"/>
      <c r="B22" s="360"/>
      <c r="C22" s="306"/>
      <c r="D22" s="89"/>
      <c r="E22" s="89"/>
      <c r="F22" s="89"/>
      <c r="G22" s="7"/>
      <c r="H22" s="24"/>
      <c r="I22" s="7"/>
      <c r="J22" s="306"/>
      <c r="K22" s="52"/>
      <c r="L22" s="8"/>
    </row>
    <row r="23" spans="1:13" ht="12.95" customHeight="1" x14ac:dyDescent="0.2">
      <c r="A23" s="7" t="s">
        <v>305</v>
      </c>
      <c r="B23" s="361"/>
      <c r="C23" s="5"/>
      <c r="D23" s="5"/>
      <c r="E23" s="5"/>
      <c r="F23" s="5"/>
      <c r="G23" s="7"/>
      <c r="H23" s="7"/>
      <c r="I23" s="7"/>
      <c r="J23" s="5"/>
      <c r="K23" s="5"/>
      <c r="L23" s="8"/>
    </row>
    <row r="24" spans="1:13" ht="12.95" customHeight="1" x14ac:dyDescent="0.2">
      <c r="A24" s="11" t="s">
        <v>92</v>
      </c>
      <c r="B24" s="362">
        <v>0</v>
      </c>
      <c r="C24" s="49">
        <v>0</v>
      </c>
      <c r="D24" s="49">
        <v>0</v>
      </c>
      <c r="E24" s="49">
        <v>175</v>
      </c>
      <c r="F24" s="49">
        <v>0</v>
      </c>
      <c r="G24" s="7"/>
      <c r="H24" s="373" t="s">
        <v>431</v>
      </c>
      <c r="I24" s="7"/>
      <c r="J24" s="49">
        <v>175</v>
      </c>
      <c r="K24" s="306">
        <v>92</v>
      </c>
      <c r="L24" s="49"/>
    </row>
    <row r="25" spans="1:13" ht="12.95" customHeight="1" x14ac:dyDescent="0.2">
      <c r="A25" s="7"/>
      <c r="B25" s="363"/>
      <c r="C25" s="64"/>
      <c r="D25" s="64"/>
      <c r="E25" s="64"/>
      <c r="F25" s="64"/>
      <c r="G25" s="7"/>
      <c r="H25" s="24"/>
      <c r="I25" s="7"/>
      <c r="J25" s="64"/>
      <c r="K25" s="52"/>
      <c r="L25" s="8"/>
    </row>
    <row r="26" spans="1:13" ht="12.95" customHeight="1" x14ac:dyDescent="0.2">
      <c r="A26" s="44" t="s">
        <v>288</v>
      </c>
      <c r="B26" s="406">
        <v>65</v>
      </c>
      <c r="C26" s="407">
        <v>-416</v>
      </c>
      <c r="D26" s="413">
        <v>-253</v>
      </c>
      <c r="E26" s="413">
        <v>-50</v>
      </c>
      <c r="F26" s="299">
        <v>94</v>
      </c>
      <c r="G26" s="48"/>
      <c r="H26" s="455" t="s">
        <v>449</v>
      </c>
      <c r="I26" s="60"/>
      <c r="J26" s="407">
        <v>-625</v>
      </c>
      <c r="K26" s="407">
        <v>132</v>
      </c>
      <c r="L26" s="7"/>
    </row>
    <row r="27" spans="1:13" ht="12.75" customHeight="1" x14ac:dyDescent="0.2">
      <c r="A27" s="60"/>
      <c r="B27" s="367"/>
      <c r="C27" s="55"/>
      <c r="D27" s="55"/>
      <c r="E27" s="55"/>
      <c r="F27" s="55"/>
      <c r="G27" s="48"/>
      <c r="H27" s="88"/>
      <c r="I27" s="60"/>
      <c r="J27" s="55"/>
      <c r="K27" s="55"/>
      <c r="L27" s="55"/>
    </row>
    <row r="28" spans="1:13" ht="12.75" customHeight="1" x14ac:dyDescent="0.2">
      <c r="A28" s="60" t="s">
        <v>261</v>
      </c>
      <c r="B28" s="370"/>
      <c r="C28" s="57"/>
      <c r="D28" s="7"/>
      <c r="E28" s="7"/>
      <c r="F28" s="7"/>
      <c r="G28" s="7"/>
      <c r="H28" s="7"/>
      <c r="I28" s="7"/>
      <c r="J28" s="57"/>
      <c r="K28" s="7"/>
      <c r="L28" s="7"/>
    </row>
    <row r="29" spans="1:13" ht="12.75" customHeight="1" x14ac:dyDescent="0.2">
      <c r="A29" s="56" t="s">
        <v>299</v>
      </c>
      <c r="B29" s="351">
        <v>18.899999999999999</v>
      </c>
      <c r="C29" s="46">
        <v>18.8</v>
      </c>
      <c r="D29" s="304">
        <v>18.7</v>
      </c>
      <c r="E29" s="304">
        <v>18.5</v>
      </c>
      <c r="F29" s="304">
        <v>18.399999999999999</v>
      </c>
      <c r="G29" s="56"/>
      <c r="H29" s="260" t="s">
        <v>450</v>
      </c>
      <c r="I29" s="56"/>
      <c r="J29" s="46">
        <v>18.600000000000001</v>
      </c>
      <c r="K29" s="304">
        <v>17.899999999999999</v>
      </c>
      <c r="L29" s="305"/>
    </row>
    <row r="30" spans="1:13" ht="12.75" customHeight="1" x14ac:dyDescent="0.2">
      <c r="A30" s="7" t="s">
        <v>317</v>
      </c>
      <c r="B30" s="368">
        <v>1.605</v>
      </c>
      <c r="C30" s="308">
        <v>1.6232</v>
      </c>
      <c r="D30" s="308">
        <v>1.6092</v>
      </c>
      <c r="E30" s="308">
        <v>1.5697000000000001</v>
      </c>
      <c r="F30" s="308">
        <v>1.5109999999999999</v>
      </c>
      <c r="G30" s="54"/>
      <c r="H30" s="191" t="s">
        <v>442</v>
      </c>
      <c r="I30" s="7"/>
      <c r="J30" s="308">
        <v>1.5782</v>
      </c>
      <c r="K30" s="308">
        <v>1.4818</v>
      </c>
      <c r="L30" s="90"/>
    </row>
    <row r="31" spans="1:13" ht="12.75" customHeight="1" x14ac:dyDescent="0.2">
      <c r="A31" s="80" t="s">
        <v>349</v>
      </c>
      <c r="B31" s="360">
        <v>0</v>
      </c>
      <c r="C31" s="306">
        <v>-68</v>
      </c>
      <c r="D31" s="414">
        <v>-2</v>
      </c>
      <c r="E31" s="414">
        <v>0</v>
      </c>
      <c r="F31" s="385">
        <v>-1</v>
      </c>
      <c r="G31" s="54"/>
      <c r="H31" s="191" t="s">
        <v>446</v>
      </c>
      <c r="I31" s="7"/>
      <c r="J31" s="306">
        <v>-71</v>
      </c>
      <c r="K31" s="386">
        <v>-1</v>
      </c>
      <c r="L31" s="49"/>
      <c r="M31" s="528"/>
    </row>
    <row r="32" spans="1:13" ht="12.75" customHeight="1" thickBot="1" x14ac:dyDescent="0.25">
      <c r="A32" s="58" t="s">
        <v>383</v>
      </c>
      <c r="B32" s="372">
        <v>20</v>
      </c>
      <c r="C32" s="301">
        <v>-195</v>
      </c>
      <c r="D32" s="301">
        <v>-78</v>
      </c>
      <c r="E32" s="301">
        <v>-15</v>
      </c>
      <c r="F32" s="301">
        <v>25</v>
      </c>
      <c r="G32" s="54"/>
      <c r="H32" s="295" t="s">
        <v>427</v>
      </c>
      <c r="I32" s="60"/>
      <c r="J32" s="301">
        <v>-263</v>
      </c>
      <c r="K32" s="300">
        <v>31</v>
      </c>
      <c r="L32" s="55"/>
    </row>
    <row r="33" spans="1:12" ht="12.75" customHeight="1" x14ac:dyDescent="0.2">
      <c r="A33" s="7"/>
      <c r="B33" s="7"/>
      <c r="C33" s="7"/>
      <c r="D33" s="7"/>
      <c r="E33" s="7"/>
      <c r="F33" s="7"/>
      <c r="G33" s="54"/>
      <c r="H33" s="7"/>
      <c r="I33" s="7"/>
      <c r="J33" s="52"/>
      <c r="K33" s="52"/>
      <c r="L33" s="7"/>
    </row>
    <row r="34" spans="1:12" ht="9" customHeight="1" x14ac:dyDescent="0.2">
      <c r="A34" s="670"/>
      <c r="B34" s="670"/>
      <c r="C34" s="670"/>
      <c r="D34" s="670"/>
      <c r="E34" s="670"/>
      <c r="F34" s="670"/>
      <c r="G34" s="670"/>
      <c r="H34" s="670"/>
      <c r="I34" s="670"/>
      <c r="J34" s="670"/>
      <c r="K34" s="670"/>
      <c r="L34" s="670"/>
    </row>
    <row r="35" spans="1:12" ht="9" customHeight="1" x14ac:dyDescent="0.2">
      <c r="A35" s="670"/>
      <c r="B35" s="670"/>
      <c r="C35" s="670"/>
      <c r="D35" s="670"/>
      <c r="E35" s="670"/>
      <c r="F35" s="670"/>
      <c r="G35" s="670"/>
      <c r="H35" s="670"/>
      <c r="I35" s="670"/>
      <c r="J35" s="670"/>
      <c r="K35" s="670"/>
      <c r="L35" s="670"/>
    </row>
    <row r="36" spans="1:12" ht="9" customHeight="1" x14ac:dyDescent="0.2">
      <c r="A36" s="670"/>
      <c r="B36" s="670"/>
      <c r="C36" s="670"/>
      <c r="D36" s="670"/>
      <c r="E36" s="670"/>
      <c r="F36" s="670"/>
      <c r="G36" s="670"/>
      <c r="H36" s="670"/>
      <c r="I36" s="670"/>
      <c r="J36" s="670"/>
      <c r="K36" s="670"/>
      <c r="L36" s="670"/>
    </row>
    <row r="37" spans="1:12" ht="21.75" customHeight="1" x14ac:dyDescent="0.2">
      <c r="A37" s="670"/>
      <c r="B37" s="670"/>
      <c r="C37" s="670"/>
      <c r="D37" s="670"/>
      <c r="E37" s="670"/>
      <c r="F37" s="670"/>
      <c r="G37" s="670"/>
      <c r="H37" s="670"/>
      <c r="I37" s="670"/>
      <c r="J37" s="670"/>
      <c r="K37" s="670"/>
      <c r="L37" s="670"/>
    </row>
  </sheetData>
  <mergeCells count="6">
    <mergeCell ref="A37:L37"/>
    <mergeCell ref="A36:L36"/>
    <mergeCell ref="A2:L2"/>
    <mergeCell ref="A34:L34"/>
    <mergeCell ref="A35:L35"/>
    <mergeCell ref="J5:K5"/>
  </mergeCells>
  <printOptions horizontalCentered="1"/>
  <pageMargins left="0.31496062992125984" right="0.31496062992125984" top="0.35433070866141736" bottom="0.35433070866141736" header="0.31496062992125984" footer="0.31496062992125984"/>
  <pageSetup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9:H32" numberStoredAsText="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E7DA-E8D9-4843-82CC-5B131A17C7A9}">
  <sheetPr>
    <tabColor theme="6"/>
    <pageSetUpPr fitToPage="1"/>
  </sheetPr>
  <dimension ref="A1:O37"/>
  <sheetViews>
    <sheetView showGridLines="0" view="pageBreakPreview" zoomScale="98" zoomScaleNormal="90" zoomScaleSheetLayoutView="98" workbookViewId="0">
      <selection activeCell="H16" sqref="H16"/>
    </sheetView>
  </sheetViews>
  <sheetFormatPr defaultColWidth="11.42578125" defaultRowHeight="12.95" customHeight="1" x14ac:dyDescent="0.2"/>
  <cols>
    <col min="1" max="1" width="44" style="6" bestFit="1" customWidth="1"/>
    <col min="2" max="6" width="9.28515625" style="6" customWidth="1"/>
    <col min="7" max="7" width="0.7109375" style="6" customWidth="1"/>
    <col min="8" max="8" width="9.28515625" style="6" customWidth="1"/>
    <col min="9" max="9" width="0.85546875" style="6" customWidth="1"/>
    <col min="10" max="11" width="9.28515625" style="6" customWidth="1"/>
    <col min="12" max="12" width="0.85546875" style="6" customWidth="1"/>
    <col min="13" max="16384" width="11.42578125" style="6"/>
  </cols>
  <sheetData>
    <row r="1" spans="1:15" s="1" customFormat="1" ht="2.4500000000000002" customHeight="1" x14ac:dyDescent="0.2"/>
    <row r="2" spans="1:15" s="1" customFormat="1" ht="50.1" customHeight="1" x14ac:dyDescent="0.35">
      <c r="A2" s="652" t="s">
        <v>332</v>
      </c>
      <c r="B2" s="652"/>
      <c r="C2" s="652"/>
      <c r="D2" s="652"/>
      <c r="E2" s="652"/>
      <c r="F2" s="652"/>
      <c r="G2" s="652"/>
      <c r="H2" s="652"/>
      <c r="I2" s="652"/>
      <c r="J2" s="652"/>
      <c r="K2" s="652"/>
      <c r="L2" s="652"/>
    </row>
    <row r="3" spans="1:15" s="1" customFormat="1" ht="5.0999999999999996" customHeight="1" thickBot="1" x14ac:dyDescent="0.4">
      <c r="A3" s="150"/>
      <c r="B3" s="150"/>
      <c r="C3" s="150"/>
      <c r="D3" s="150"/>
      <c r="E3" s="150"/>
      <c r="F3" s="150"/>
      <c r="G3" s="150"/>
      <c r="H3" s="150"/>
      <c r="I3" s="150"/>
      <c r="J3" s="150"/>
      <c r="K3" s="150"/>
      <c r="L3" s="150"/>
    </row>
    <row r="4" spans="1:15" ht="13.5" customHeight="1" thickTop="1" x14ac:dyDescent="0.2"/>
    <row r="5" spans="1:15" ht="12.95" customHeight="1" x14ac:dyDescent="0.2">
      <c r="A5" s="553" t="s">
        <v>32</v>
      </c>
      <c r="B5" s="551" t="s">
        <v>35</v>
      </c>
      <c r="C5" s="551" t="s">
        <v>36</v>
      </c>
      <c r="D5" s="551" t="s">
        <v>37</v>
      </c>
      <c r="E5" s="551" t="s">
        <v>34</v>
      </c>
      <c r="F5" s="551" t="s">
        <v>35</v>
      </c>
      <c r="G5" s="7"/>
      <c r="H5" s="554" t="s">
        <v>133</v>
      </c>
      <c r="I5" s="7"/>
      <c r="J5" s="660" t="s">
        <v>38</v>
      </c>
      <c r="K5" s="660"/>
    </row>
    <row r="6" spans="1:15" ht="12.95" customHeight="1" x14ac:dyDescent="0.2">
      <c r="A6" s="555" t="s">
        <v>245</v>
      </c>
      <c r="B6" s="551">
        <v>2026</v>
      </c>
      <c r="C6" s="551">
        <v>2025</v>
      </c>
      <c r="D6" s="551">
        <v>2025</v>
      </c>
      <c r="E6" s="551">
        <v>2025</v>
      </c>
      <c r="F6" s="551">
        <v>2025</v>
      </c>
      <c r="G6" s="7"/>
      <c r="H6" s="556" t="s">
        <v>249</v>
      </c>
      <c r="I6" s="7"/>
      <c r="J6" s="552">
        <v>2025</v>
      </c>
      <c r="K6" s="552">
        <v>2024</v>
      </c>
    </row>
    <row r="7" spans="1:15" customFormat="1" ht="4.5" customHeight="1" x14ac:dyDescent="0.2">
      <c r="L7" s="6"/>
    </row>
    <row r="8" spans="1:15" customFormat="1" ht="12.75" x14ac:dyDescent="0.2">
      <c r="A8" s="45" t="s">
        <v>105</v>
      </c>
      <c r="B8" s="276"/>
      <c r="C8" s="18"/>
      <c r="D8" s="44"/>
      <c r="E8" s="44"/>
      <c r="F8" s="44"/>
      <c r="G8" s="18"/>
      <c r="H8" s="18"/>
      <c r="I8" s="18"/>
      <c r="J8" s="18"/>
      <c r="K8" s="18"/>
      <c r="L8" s="75"/>
    </row>
    <row r="9" spans="1:15" customFormat="1" ht="12.6" customHeight="1" x14ac:dyDescent="0.2">
      <c r="A9" s="47" t="s">
        <v>91</v>
      </c>
      <c r="B9" s="271"/>
      <c r="C9" s="6"/>
      <c r="D9" s="60"/>
      <c r="E9" s="60"/>
      <c r="F9" s="60"/>
      <c r="G9" s="6"/>
      <c r="H9" s="6"/>
      <c r="I9" s="6"/>
      <c r="J9" s="6"/>
      <c r="K9" s="6"/>
    </row>
    <row r="10" spans="1:15" customFormat="1" ht="12.6" customHeight="1" x14ac:dyDescent="0.2">
      <c r="A10" s="282" t="s">
        <v>283</v>
      </c>
      <c r="B10" s="365">
        <v>1806</v>
      </c>
      <c r="C10" s="298">
        <v>1525</v>
      </c>
      <c r="D10" s="298">
        <v>1546</v>
      </c>
      <c r="E10" s="298">
        <v>1682</v>
      </c>
      <c r="F10" s="200">
        <v>1803</v>
      </c>
      <c r="G10" s="10"/>
      <c r="H10" s="637" t="s">
        <v>440</v>
      </c>
      <c r="I10" s="10"/>
      <c r="J10" s="298">
        <v>1525</v>
      </c>
      <c r="K10" s="200">
        <v>1649</v>
      </c>
    </row>
    <row r="11" spans="1:15" customFormat="1" ht="12.6" customHeight="1" x14ac:dyDescent="0.2">
      <c r="A11" s="11" t="s">
        <v>284</v>
      </c>
      <c r="B11" s="369">
        <v>6.2</v>
      </c>
      <c r="C11" s="302">
        <v>5.2</v>
      </c>
      <c r="D11" s="302">
        <v>5.2173326133909281</v>
      </c>
      <c r="E11" s="302">
        <v>5.9</v>
      </c>
      <c r="F11" s="303">
        <v>6.2</v>
      </c>
      <c r="G11" s="10"/>
      <c r="H11" s="191" t="s">
        <v>437</v>
      </c>
      <c r="I11" s="10"/>
      <c r="J11" s="302">
        <v>5.2</v>
      </c>
      <c r="K11" s="303">
        <v>5.8</v>
      </c>
    </row>
    <row r="12" spans="1:15" customFormat="1" ht="9" customHeight="1" x14ac:dyDescent="0.2">
      <c r="A12" s="11"/>
      <c r="B12" s="271"/>
      <c r="C12" s="6"/>
      <c r="D12" s="60"/>
      <c r="E12" s="60"/>
      <c r="F12" s="60"/>
      <c r="G12" s="6"/>
      <c r="H12" s="6"/>
      <c r="I12" s="6"/>
      <c r="J12" s="6"/>
      <c r="K12" s="6"/>
      <c r="O12" s="282"/>
    </row>
    <row r="13" spans="1:15" customFormat="1" ht="12.6" customHeight="1" x14ac:dyDescent="0.2">
      <c r="A13" s="11" t="s">
        <v>318</v>
      </c>
      <c r="B13" s="365">
        <v>4184</v>
      </c>
      <c r="C13" s="298">
        <v>3849</v>
      </c>
      <c r="D13" s="298">
        <v>3679</v>
      </c>
      <c r="E13" s="298">
        <v>3297</v>
      </c>
      <c r="F13" s="298">
        <v>3464</v>
      </c>
      <c r="G13" s="10"/>
      <c r="H13" s="191" t="s">
        <v>405</v>
      </c>
      <c r="I13" s="10"/>
      <c r="J13" s="298">
        <v>3849</v>
      </c>
      <c r="K13" s="298">
        <v>3336</v>
      </c>
      <c r="L13" s="49"/>
      <c r="M13" s="6"/>
      <c r="O13" s="11"/>
    </row>
    <row r="14" spans="1:15" customFormat="1" ht="12.6" customHeight="1" x14ac:dyDescent="0.2">
      <c r="A14" s="11" t="s">
        <v>251</v>
      </c>
      <c r="B14" s="369">
        <v>7.0000000000000009</v>
      </c>
      <c r="C14" s="302">
        <v>6.3</v>
      </c>
      <c r="D14" s="302">
        <v>7.0294437969314254</v>
      </c>
      <c r="E14" s="302">
        <v>7</v>
      </c>
      <c r="F14" s="302">
        <v>6.9</v>
      </c>
      <c r="G14" s="10"/>
      <c r="H14" s="191" t="s">
        <v>419</v>
      </c>
      <c r="I14" s="10"/>
      <c r="J14" s="302">
        <v>6.3</v>
      </c>
      <c r="K14" s="302">
        <v>7.5</v>
      </c>
      <c r="L14" s="46"/>
      <c r="M14" s="6"/>
      <c r="O14" s="5"/>
    </row>
    <row r="15" spans="1:15" customFormat="1" ht="6" customHeight="1" x14ac:dyDescent="0.2">
      <c r="A15" s="11"/>
      <c r="B15" s="351"/>
      <c r="C15" s="46"/>
      <c r="D15" s="46"/>
      <c r="E15" s="46"/>
      <c r="F15" s="46"/>
      <c r="G15" s="10"/>
      <c r="H15" s="50"/>
      <c r="I15" s="10"/>
      <c r="J15" s="46"/>
      <c r="K15" s="46"/>
      <c r="L15" s="46"/>
      <c r="M15" s="6"/>
      <c r="O15" s="11"/>
    </row>
    <row r="16" spans="1:15" ht="12.95" customHeight="1" x14ac:dyDescent="0.2">
      <c r="A16" s="45" t="s">
        <v>89</v>
      </c>
      <c r="B16" s="370"/>
      <c r="C16" s="57"/>
      <c r="D16" s="57"/>
      <c r="E16" s="57"/>
      <c r="F16" s="57"/>
      <c r="G16" s="57"/>
      <c r="H16" s="57"/>
      <c r="I16" s="57"/>
      <c r="J16" s="57"/>
      <c r="K16" s="57"/>
      <c r="L16" s="57"/>
      <c r="O16" s="11"/>
    </row>
    <row r="17" spans="1:12" ht="12.95" customHeight="1" x14ac:dyDescent="0.2">
      <c r="A17" s="5" t="s">
        <v>106</v>
      </c>
      <c r="B17" s="278"/>
      <c r="C17" s="10"/>
      <c r="D17" s="48"/>
      <c r="E17" s="48"/>
      <c r="F17" s="48"/>
      <c r="G17" s="10"/>
      <c r="H17" s="10"/>
      <c r="I17" s="10"/>
      <c r="J17" s="10"/>
      <c r="K17" s="10"/>
      <c r="L17" s="10"/>
    </row>
    <row r="18" spans="1:12" ht="12.95" customHeight="1" x14ac:dyDescent="0.2">
      <c r="A18" s="11" t="s">
        <v>107</v>
      </c>
      <c r="B18" s="278"/>
      <c r="C18" s="10"/>
      <c r="D18" s="48"/>
      <c r="E18" s="48"/>
      <c r="F18" s="48"/>
      <c r="G18" s="10"/>
      <c r="H18" s="10"/>
      <c r="I18" s="10"/>
      <c r="J18" s="10"/>
      <c r="K18" s="10"/>
      <c r="L18" s="10"/>
    </row>
    <row r="19" spans="1:12" ht="12.95" customHeight="1" x14ac:dyDescent="0.2">
      <c r="A19" s="61" t="s">
        <v>108</v>
      </c>
      <c r="B19" s="365">
        <v>-5</v>
      </c>
      <c r="C19" s="298">
        <v>9</v>
      </c>
      <c r="D19" s="298">
        <v>1</v>
      </c>
      <c r="E19" s="298">
        <v>8</v>
      </c>
      <c r="F19" s="200">
        <v>-4</v>
      </c>
      <c r="G19" s="10"/>
      <c r="H19" s="373" t="s">
        <v>451</v>
      </c>
      <c r="I19" s="10"/>
      <c r="J19" s="298">
        <v>14</v>
      </c>
      <c r="K19" s="200">
        <v>5</v>
      </c>
      <c r="L19" s="49"/>
    </row>
    <row r="20" spans="1:12" ht="12.95" customHeight="1" x14ac:dyDescent="0.2">
      <c r="A20" s="61" t="s">
        <v>109</v>
      </c>
      <c r="B20" s="365">
        <v>-10</v>
      </c>
      <c r="C20" s="298">
        <v>-6</v>
      </c>
      <c r="D20" s="298">
        <v>-11</v>
      </c>
      <c r="E20" s="298">
        <v>-14</v>
      </c>
      <c r="F20" s="200">
        <v>-6</v>
      </c>
      <c r="G20" s="10"/>
      <c r="H20" s="373" t="s">
        <v>452</v>
      </c>
      <c r="I20" s="10"/>
      <c r="J20" s="298">
        <v>-37</v>
      </c>
      <c r="K20" s="200">
        <v>-65</v>
      </c>
      <c r="L20" s="49"/>
    </row>
    <row r="21" spans="1:12" ht="12.95" customHeight="1" x14ac:dyDescent="0.2">
      <c r="A21" s="11" t="s">
        <v>110</v>
      </c>
      <c r="B21" s="365"/>
      <c r="C21" s="298"/>
      <c r="D21" s="298"/>
      <c r="E21" s="298"/>
      <c r="F21" s="200"/>
      <c r="G21" s="10"/>
      <c r="H21" s="191"/>
      <c r="I21" s="10"/>
      <c r="J21" s="298"/>
      <c r="K21" s="200"/>
      <c r="L21" s="8"/>
    </row>
    <row r="22" spans="1:12" ht="12.95" customHeight="1" x14ac:dyDescent="0.2">
      <c r="A22" s="61" t="s">
        <v>108</v>
      </c>
      <c r="B22" s="365">
        <v>0</v>
      </c>
      <c r="C22" s="298">
        <v>17</v>
      </c>
      <c r="D22" s="298">
        <v>-12</v>
      </c>
      <c r="E22" s="298">
        <v>98</v>
      </c>
      <c r="F22" s="200">
        <v>41</v>
      </c>
      <c r="G22" s="10"/>
      <c r="H22" s="373" t="s">
        <v>429</v>
      </c>
      <c r="I22" s="10"/>
      <c r="J22" s="298">
        <v>144</v>
      </c>
      <c r="K22" s="200">
        <v>60</v>
      </c>
      <c r="L22" s="49"/>
    </row>
    <row r="23" spans="1:12" ht="12.95" customHeight="1" x14ac:dyDescent="0.2">
      <c r="A23" s="63" t="s">
        <v>109</v>
      </c>
      <c r="B23" s="366">
        <v>-3</v>
      </c>
      <c r="C23" s="415">
        <v>-15</v>
      </c>
      <c r="D23" s="415">
        <v>-5</v>
      </c>
      <c r="E23" s="415">
        <v>1</v>
      </c>
      <c r="F23" s="296">
        <v>3</v>
      </c>
      <c r="G23" s="10"/>
      <c r="H23" s="374" t="s">
        <v>416</v>
      </c>
      <c r="I23" s="10"/>
      <c r="J23" s="415">
        <v>-16</v>
      </c>
      <c r="K23" s="296">
        <v>-71</v>
      </c>
      <c r="L23" s="49"/>
    </row>
    <row r="24" spans="1:12" ht="12.95" customHeight="1" x14ac:dyDescent="0.2">
      <c r="A24" s="7"/>
      <c r="B24" s="509">
        <v>-18</v>
      </c>
      <c r="C24" s="416">
        <v>5</v>
      </c>
      <c r="D24" s="416">
        <v>-27</v>
      </c>
      <c r="E24" s="416">
        <v>93</v>
      </c>
      <c r="F24" s="297">
        <v>34</v>
      </c>
      <c r="G24" s="10"/>
      <c r="H24" s="373" t="s">
        <v>416</v>
      </c>
      <c r="I24" s="10"/>
      <c r="J24" s="416">
        <v>105</v>
      </c>
      <c r="K24" s="297">
        <v>-71</v>
      </c>
      <c r="L24" s="49"/>
    </row>
    <row r="25" spans="1:12" ht="12.95" customHeight="1" x14ac:dyDescent="0.2">
      <c r="A25" s="11" t="s">
        <v>12</v>
      </c>
      <c r="B25" s="365"/>
      <c r="C25" s="298"/>
      <c r="D25" s="298"/>
      <c r="E25" s="298"/>
      <c r="F25" s="200"/>
      <c r="G25" s="10"/>
      <c r="H25" s="191"/>
      <c r="I25" s="10"/>
      <c r="J25" s="298"/>
      <c r="K25" s="200"/>
      <c r="L25" s="10"/>
    </row>
    <row r="26" spans="1:12" ht="12.95" customHeight="1" x14ac:dyDescent="0.2">
      <c r="A26" s="61" t="s">
        <v>108</v>
      </c>
      <c r="B26" s="365">
        <v>0</v>
      </c>
      <c r="C26" s="298">
        <v>0</v>
      </c>
      <c r="D26" s="298">
        <v>0</v>
      </c>
      <c r="E26" s="298">
        <v>0</v>
      </c>
      <c r="F26" s="200">
        <v>0</v>
      </c>
      <c r="G26" s="10"/>
      <c r="H26" s="373" t="s">
        <v>431</v>
      </c>
      <c r="I26" s="10"/>
      <c r="J26" s="298">
        <v>0</v>
      </c>
      <c r="K26" s="200">
        <v>16</v>
      </c>
      <c r="L26" s="49"/>
    </row>
    <row r="27" spans="1:12" ht="12.95" customHeight="1" x14ac:dyDescent="0.2">
      <c r="A27" s="61" t="s">
        <v>109</v>
      </c>
      <c r="B27" s="366">
        <v>-40</v>
      </c>
      <c r="C27" s="415">
        <v>-118</v>
      </c>
      <c r="D27" s="415">
        <v>-35</v>
      </c>
      <c r="E27" s="415">
        <v>49</v>
      </c>
      <c r="F27" s="296">
        <v>-12</v>
      </c>
      <c r="G27" s="10"/>
      <c r="H27" s="373" t="s">
        <v>425</v>
      </c>
      <c r="I27" s="10"/>
      <c r="J27" s="415">
        <v>-116</v>
      </c>
      <c r="K27" s="296">
        <v>-42</v>
      </c>
      <c r="L27" s="49"/>
    </row>
    <row r="28" spans="1:12" ht="12.95" customHeight="1" thickBot="1" x14ac:dyDescent="0.25">
      <c r="A28" s="58" t="s">
        <v>104</v>
      </c>
      <c r="B28" s="372">
        <v>-58</v>
      </c>
      <c r="C28" s="301">
        <v>-113</v>
      </c>
      <c r="D28" s="301">
        <v>-62</v>
      </c>
      <c r="E28" s="301">
        <v>142</v>
      </c>
      <c r="F28" s="300">
        <v>22</v>
      </c>
      <c r="G28" s="53"/>
      <c r="H28" s="375" t="s">
        <v>416</v>
      </c>
      <c r="I28" s="53"/>
      <c r="J28" s="301">
        <v>-11</v>
      </c>
      <c r="K28" s="300">
        <v>-97</v>
      </c>
      <c r="L28" s="55"/>
    </row>
    <row r="29" spans="1:12" ht="12.95" customHeight="1" x14ac:dyDescent="0.2">
      <c r="D29" s="10"/>
      <c r="E29" s="10"/>
      <c r="F29" s="10"/>
      <c r="G29" s="10"/>
      <c r="H29" s="10"/>
      <c r="I29" s="10"/>
      <c r="J29" s="10"/>
      <c r="K29" s="10"/>
      <c r="L29" s="10"/>
    </row>
    <row r="30" spans="1:12" ht="9.9499999999999993" customHeight="1" x14ac:dyDescent="0.2">
      <c r="A30" s="670"/>
      <c r="B30" s="671"/>
      <c r="C30" s="671"/>
      <c r="D30" s="671"/>
      <c r="E30" s="671"/>
      <c r="F30" s="671"/>
      <c r="G30" s="671"/>
      <c r="H30" s="671"/>
      <c r="I30" s="671"/>
      <c r="J30" s="671"/>
      <c r="K30" s="671"/>
      <c r="L30" s="671"/>
    </row>
    <row r="33" spans="1:3" ht="12.95" customHeight="1" x14ac:dyDescent="0.2">
      <c r="A33" s="47"/>
      <c r="B33" s="47"/>
      <c r="C33" s="47"/>
    </row>
    <row r="34" spans="1:3" ht="12.95" customHeight="1" x14ac:dyDescent="0.2">
      <c r="A34" s="11"/>
      <c r="B34" s="11"/>
      <c r="C34" s="11"/>
    </row>
    <row r="35" spans="1:3" ht="12.95" customHeight="1" x14ac:dyDescent="0.2">
      <c r="A35" s="5"/>
      <c r="B35" s="5"/>
      <c r="C35" s="5"/>
    </row>
    <row r="36" spans="1:3" ht="12.95" customHeight="1" x14ac:dyDescent="0.2">
      <c r="A36" s="7"/>
      <c r="B36" s="7"/>
      <c r="C36" s="7"/>
    </row>
    <row r="37" spans="1:3" ht="12.95" customHeight="1" x14ac:dyDescent="0.2">
      <c r="A37" s="11"/>
      <c r="B37" s="11"/>
      <c r="C37" s="11"/>
    </row>
  </sheetData>
  <mergeCells count="3">
    <mergeCell ref="A2:L2"/>
    <mergeCell ref="A30:L30"/>
    <mergeCell ref="J5:K5"/>
  </mergeCells>
  <printOptions horizontalCentered="1"/>
  <pageMargins left="0.31496062992125984" right="0.31496062992125984" top="0.35433070866141736" bottom="0.35433070866141736" header="0.31496062992125984" footer="0.31496062992125984"/>
  <pageSetup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BB60-5650-423B-9769-B5B7B1F138B6}">
  <sheetPr>
    <tabColor theme="6"/>
    <pageSetUpPr fitToPage="1"/>
  </sheetPr>
  <dimension ref="A1:O41"/>
  <sheetViews>
    <sheetView showGridLines="0" view="pageBreakPreview" topLeftCell="A9" zoomScale="120" zoomScaleNormal="80" zoomScaleSheetLayoutView="120" workbookViewId="0">
      <selection activeCell="N35" sqref="N35"/>
    </sheetView>
  </sheetViews>
  <sheetFormatPr defaultColWidth="11.42578125" defaultRowHeight="12.95" customHeight="1" x14ac:dyDescent="0.2"/>
  <cols>
    <col min="1" max="1" width="76.42578125" style="6" customWidth="1"/>
    <col min="2" max="6" width="9.28515625" style="6" customWidth="1"/>
    <col min="7" max="7" width="0.85546875" style="6" customWidth="1"/>
    <col min="8" max="8" width="9" style="6" bestFit="1" customWidth="1"/>
    <col min="9" max="9" width="0.85546875" style="6" customWidth="1"/>
    <col min="10" max="11" width="9.28515625" style="6" customWidth="1"/>
    <col min="12" max="12" width="0.85546875" style="6" customWidth="1"/>
    <col min="13" max="14" width="11.42578125" style="6" customWidth="1"/>
    <col min="15" max="15" width="11.42578125" customWidth="1"/>
    <col min="16" max="16384" width="11.42578125" style="6"/>
  </cols>
  <sheetData>
    <row r="1" spans="1:12" s="1" customFormat="1" ht="2.4500000000000002" customHeight="1" x14ac:dyDescent="0.2"/>
    <row r="2" spans="1:12" s="1" customFormat="1" ht="50.1" customHeight="1" x14ac:dyDescent="0.35">
      <c r="A2" s="652" t="s">
        <v>281</v>
      </c>
      <c r="B2" s="652"/>
      <c r="C2" s="652"/>
      <c r="D2" s="652"/>
      <c r="E2" s="652"/>
      <c r="F2" s="652"/>
      <c r="G2" s="652"/>
      <c r="H2" s="652"/>
      <c r="I2" s="652"/>
      <c r="J2" s="652"/>
      <c r="K2" s="652"/>
      <c r="L2" s="652"/>
    </row>
    <row r="3" spans="1:12" s="1" customFormat="1" ht="5.0999999999999996" customHeight="1" thickBot="1" x14ac:dyDescent="0.4">
      <c r="A3" s="150"/>
      <c r="B3" s="150"/>
      <c r="C3" s="150"/>
      <c r="D3" s="150"/>
      <c r="E3" s="150"/>
      <c r="F3" s="150"/>
      <c r="G3" s="150"/>
      <c r="H3" s="150"/>
      <c r="I3" s="150"/>
      <c r="J3" s="150"/>
      <c r="K3" s="150"/>
      <c r="L3" s="150"/>
    </row>
    <row r="4" spans="1:12" ht="12.95" customHeight="1" thickTop="1" x14ac:dyDescent="0.2">
      <c r="A4" s="19"/>
      <c r="B4" s="19"/>
      <c r="C4" s="19"/>
      <c r="D4" s="19"/>
      <c r="E4" s="19"/>
      <c r="F4" s="19"/>
    </row>
    <row r="5" spans="1:12" ht="12.95" customHeight="1" x14ac:dyDescent="0.2">
      <c r="A5" s="553" t="s">
        <v>32</v>
      </c>
      <c r="B5" s="551" t="s">
        <v>35</v>
      </c>
      <c r="C5" s="551" t="s">
        <v>36</v>
      </c>
      <c r="D5" s="551" t="s">
        <v>37</v>
      </c>
      <c r="E5" s="551" t="s">
        <v>34</v>
      </c>
      <c r="F5" s="551" t="s">
        <v>35</v>
      </c>
      <c r="G5" s="7"/>
      <c r="H5" s="554" t="s">
        <v>133</v>
      </c>
      <c r="I5" s="7"/>
      <c r="J5" s="660" t="s">
        <v>38</v>
      </c>
      <c r="K5" s="660"/>
    </row>
    <row r="6" spans="1:12" ht="12.95" customHeight="1" x14ac:dyDescent="0.2">
      <c r="A6" s="555" t="s">
        <v>245</v>
      </c>
      <c r="B6" s="551">
        <v>2026</v>
      </c>
      <c r="C6" s="551">
        <v>2025</v>
      </c>
      <c r="D6" s="551">
        <v>2025</v>
      </c>
      <c r="E6" s="551">
        <v>2025</v>
      </c>
      <c r="F6" s="551">
        <v>2025</v>
      </c>
      <c r="G6" s="7"/>
      <c r="H6" s="556" t="s">
        <v>249</v>
      </c>
      <c r="I6" s="7"/>
      <c r="J6" s="552">
        <v>2025</v>
      </c>
      <c r="K6" s="552">
        <v>2024</v>
      </c>
    </row>
    <row r="7" spans="1:12" customFormat="1" ht="4.5" customHeight="1" x14ac:dyDescent="0.2">
      <c r="L7" s="6"/>
    </row>
    <row r="8" spans="1:12" ht="12.95" customHeight="1" x14ac:dyDescent="0.2">
      <c r="A8" s="60" t="s">
        <v>111</v>
      </c>
      <c r="B8" s="353"/>
      <c r="C8" s="7"/>
      <c r="D8" s="7"/>
      <c r="E8" s="7"/>
      <c r="F8" s="7"/>
      <c r="G8" s="7"/>
      <c r="H8" s="7"/>
      <c r="I8" s="7"/>
      <c r="J8" s="7"/>
      <c r="K8" s="7"/>
      <c r="L8" s="7"/>
    </row>
    <row r="9" spans="1:12" ht="12.95" customHeight="1" x14ac:dyDescent="0.2">
      <c r="A9" s="11" t="s">
        <v>108</v>
      </c>
      <c r="B9" s="278"/>
      <c r="C9" s="10"/>
      <c r="D9" s="48"/>
      <c r="E9" s="48"/>
      <c r="F9" s="48"/>
      <c r="G9" s="10"/>
      <c r="H9" s="10"/>
      <c r="I9" s="10"/>
      <c r="J9" s="10"/>
      <c r="K9" s="10"/>
      <c r="L9" s="10"/>
    </row>
    <row r="10" spans="1:12" ht="12.95" customHeight="1" x14ac:dyDescent="0.2">
      <c r="A10" s="61" t="s">
        <v>112</v>
      </c>
      <c r="B10" s="365">
        <v>73</v>
      </c>
      <c r="C10" s="298">
        <v>74</v>
      </c>
      <c r="D10" s="298">
        <v>68</v>
      </c>
      <c r="E10" s="298">
        <v>67</v>
      </c>
      <c r="F10" s="200">
        <v>59</v>
      </c>
      <c r="G10" s="10"/>
      <c r="H10" s="373" t="s">
        <v>453</v>
      </c>
      <c r="I10" s="10"/>
      <c r="J10" s="298">
        <v>268</v>
      </c>
      <c r="K10" s="200">
        <v>232</v>
      </c>
      <c r="L10" s="49"/>
    </row>
    <row r="11" spans="1:12" ht="12.95" customHeight="1" x14ac:dyDescent="0.2">
      <c r="A11" s="63" t="s">
        <v>113</v>
      </c>
      <c r="B11" s="365">
        <v>-80</v>
      </c>
      <c r="C11" s="298">
        <v>-83</v>
      </c>
      <c r="D11" s="298">
        <v>-73</v>
      </c>
      <c r="E11" s="298">
        <v>-70</v>
      </c>
      <c r="F11" s="200">
        <v>-67</v>
      </c>
      <c r="G11" s="10"/>
      <c r="H11" s="374" t="s">
        <v>448</v>
      </c>
      <c r="I11" s="10"/>
      <c r="J11" s="415">
        <v>-293</v>
      </c>
      <c r="K11" s="200">
        <v>-233</v>
      </c>
      <c r="L11" s="49"/>
    </row>
    <row r="12" spans="1:12" ht="12.95" customHeight="1" x14ac:dyDescent="0.2">
      <c r="A12" s="61" t="s">
        <v>114</v>
      </c>
      <c r="B12" s="509">
        <v>-7</v>
      </c>
      <c r="C12" s="416">
        <v>-9</v>
      </c>
      <c r="D12" s="416">
        <v>-5</v>
      </c>
      <c r="E12" s="416">
        <v>-3</v>
      </c>
      <c r="F12" s="297">
        <v>-8</v>
      </c>
      <c r="G12" s="10"/>
      <c r="H12" s="373" t="s">
        <v>454</v>
      </c>
      <c r="I12" s="10"/>
      <c r="J12" s="298">
        <v>-25</v>
      </c>
      <c r="K12" s="297">
        <v>-1</v>
      </c>
      <c r="L12" s="49"/>
    </row>
    <row r="13" spans="1:12" ht="12.95" customHeight="1" x14ac:dyDescent="0.2">
      <c r="A13" s="61" t="s">
        <v>115</v>
      </c>
      <c r="B13" s="365">
        <v>6</v>
      </c>
      <c r="C13" s="298">
        <v>10</v>
      </c>
      <c r="D13" s="298">
        <v>45</v>
      </c>
      <c r="E13" s="298">
        <v>30</v>
      </c>
      <c r="F13" s="200">
        <v>4</v>
      </c>
      <c r="G13" s="10"/>
      <c r="H13" s="373" t="s">
        <v>444</v>
      </c>
      <c r="I13" s="10"/>
      <c r="J13" s="298">
        <v>89</v>
      </c>
      <c r="K13" s="200">
        <v>41</v>
      </c>
      <c r="L13" s="49"/>
    </row>
    <row r="14" spans="1:12" ht="12.95" customHeight="1" x14ac:dyDescent="0.2">
      <c r="A14" s="63" t="s">
        <v>116</v>
      </c>
      <c r="B14" s="366">
        <v>-7</v>
      </c>
      <c r="C14" s="415">
        <v>5</v>
      </c>
      <c r="D14" s="415">
        <v>-42</v>
      </c>
      <c r="E14" s="415">
        <v>-7</v>
      </c>
      <c r="F14" s="296">
        <v>-8</v>
      </c>
      <c r="G14" s="10"/>
      <c r="H14" s="374" t="s">
        <v>454</v>
      </c>
      <c r="I14" s="10"/>
      <c r="J14" s="415">
        <v>-52</v>
      </c>
      <c r="K14" s="296">
        <v>-14</v>
      </c>
      <c r="L14" s="49"/>
    </row>
    <row r="15" spans="1:12" ht="12.95" customHeight="1" x14ac:dyDescent="0.2">
      <c r="A15" s="62"/>
      <c r="B15" s="365">
        <v>-8</v>
      </c>
      <c r="C15" s="298">
        <v>6</v>
      </c>
      <c r="D15" s="298">
        <v>-2</v>
      </c>
      <c r="E15" s="298">
        <v>20</v>
      </c>
      <c r="F15" s="200">
        <v>-12</v>
      </c>
      <c r="G15" s="10"/>
      <c r="H15" s="373" t="s">
        <v>455</v>
      </c>
      <c r="I15" s="10"/>
      <c r="J15" s="298">
        <v>12</v>
      </c>
      <c r="K15" s="200">
        <v>26</v>
      </c>
      <c r="L15" s="49"/>
    </row>
    <row r="16" spans="1:12" ht="12.95" customHeight="1" x14ac:dyDescent="0.2">
      <c r="A16" s="61"/>
      <c r="B16" s="365"/>
      <c r="C16" s="298"/>
      <c r="D16" s="298"/>
      <c r="E16" s="298"/>
      <c r="F16" s="200"/>
      <c r="G16" s="10"/>
      <c r="H16" s="191"/>
      <c r="I16" s="10"/>
      <c r="J16" s="298"/>
      <c r="K16" s="200"/>
      <c r="L16" s="64"/>
    </row>
    <row r="17" spans="1:12" ht="12.95" customHeight="1" x14ac:dyDescent="0.2">
      <c r="A17" s="423" t="s">
        <v>302</v>
      </c>
      <c r="B17" s="365">
        <v>-1</v>
      </c>
      <c r="C17" s="298">
        <v>0</v>
      </c>
      <c r="D17" s="298">
        <v>1</v>
      </c>
      <c r="E17" s="298">
        <v>0</v>
      </c>
      <c r="F17" s="200">
        <v>0</v>
      </c>
      <c r="G17" s="10"/>
      <c r="H17" s="373" t="s">
        <v>416</v>
      </c>
      <c r="I17" s="10"/>
      <c r="J17" s="298">
        <v>1</v>
      </c>
      <c r="K17" s="200">
        <v>-2</v>
      </c>
      <c r="L17" s="49"/>
    </row>
    <row r="18" spans="1:12" ht="12.95" customHeight="1" x14ac:dyDescent="0.2">
      <c r="A18" s="63" t="s">
        <v>264</v>
      </c>
      <c r="B18" s="366">
        <v>4</v>
      </c>
      <c r="C18" s="415">
        <v>3</v>
      </c>
      <c r="D18" s="415">
        <v>2</v>
      </c>
      <c r="E18" s="415">
        <v>-12</v>
      </c>
      <c r="F18" s="296">
        <v>8</v>
      </c>
      <c r="G18" s="10"/>
      <c r="H18" s="374" t="s">
        <v>456</v>
      </c>
      <c r="I18" s="10"/>
      <c r="J18" s="415">
        <v>1</v>
      </c>
      <c r="K18" s="296">
        <v>-19</v>
      </c>
      <c r="L18" s="49"/>
    </row>
    <row r="19" spans="1:12" ht="12.95" customHeight="1" x14ac:dyDescent="0.2">
      <c r="A19" s="7"/>
      <c r="B19" s="365">
        <v>-5</v>
      </c>
      <c r="C19" s="298">
        <v>9</v>
      </c>
      <c r="D19" s="298">
        <v>1</v>
      </c>
      <c r="E19" s="298">
        <v>8</v>
      </c>
      <c r="F19" s="200">
        <v>-4</v>
      </c>
      <c r="G19" s="10"/>
      <c r="H19" s="373" t="s">
        <v>451</v>
      </c>
      <c r="I19" s="10"/>
      <c r="J19" s="298">
        <v>14</v>
      </c>
      <c r="K19" s="200">
        <v>5</v>
      </c>
      <c r="L19" s="49"/>
    </row>
    <row r="20" spans="1:12" ht="12.95" customHeight="1" x14ac:dyDescent="0.2">
      <c r="A20" s="11" t="s">
        <v>109</v>
      </c>
      <c r="B20" s="365"/>
      <c r="C20" s="298"/>
      <c r="D20" s="298"/>
      <c r="E20" s="298"/>
      <c r="F20" s="200"/>
      <c r="G20" s="10"/>
      <c r="H20" s="191"/>
      <c r="I20" s="10"/>
      <c r="J20" s="298"/>
      <c r="K20" s="200"/>
      <c r="L20" s="64"/>
    </row>
    <row r="21" spans="1:12" ht="12.95" customHeight="1" x14ac:dyDescent="0.2">
      <c r="A21" s="61" t="s">
        <v>112</v>
      </c>
      <c r="B21" s="365">
        <v>10</v>
      </c>
      <c r="C21" s="298">
        <v>9</v>
      </c>
      <c r="D21" s="298">
        <v>9</v>
      </c>
      <c r="E21" s="298">
        <v>10</v>
      </c>
      <c r="F21" s="200">
        <v>7</v>
      </c>
      <c r="G21" s="10"/>
      <c r="H21" s="373" t="s">
        <v>457</v>
      </c>
      <c r="I21" s="10"/>
      <c r="J21" s="298">
        <v>35</v>
      </c>
      <c r="K21" s="200">
        <v>27</v>
      </c>
      <c r="L21" s="49"/>
    </row>
    <row r="22" spans="1:12" ht="12.95" customHeight="1" x14ac:dyDescent="0.2">
      <c r="A22" s="63" t="s">
        <v>113</v>
      </c>
      <c r="B22" s="366">
        <v>-17</v>
      </c>
      <c r="C22" s="415">
        <v>-20</v>
      </c>
      <c r="D22" s="415">
        <v>-16</v>
      </c>
      <c r="E22" s="415">
        <v>-16</v>
      </c>
      <c r="F22" s="296">
        <v>-14</v>
      </c>
      <c r="G22" s="10"/>
      <c r="H22" s="374" t="s">
        <v>418</v>
      </c>
      <c r="I22" s="10"/>
      <c r="J22" s="415">
        <v>-66</v>
      </c>
      <c r="K22" s="296">
        <v>-66</v>
      </c>
      <c r="L22" s="49"/>
    </row>
    <row r="23" spans="1:12" ht="12.95" customHeight="1" x14ac:dyDescent="0.2">
      <c r="A23" s="61" t="s">
        <v>117</v>
      </c>
      <c r="B23" s="365">
        <v>-7</v>
      </c>
      <c r="C23" s="298">
        <v>-11</v>
      </c>
      <c r="D23" s="298">
        <v>-7</v>
      </c>
      <c r="E23" s="298">
        <v>-6</v>
      </c>
      <c r="F23" s="200">
        <v>-7</v>
      </c>
      <c r="G23" s="10"/>
      <c r="H23" s="373" t="s">
        <v>437</v>
      </c>
      <c r="I23" s="10"/>
      <c r="J23" s="298">
        <v>-31</v>
      </c>
      <c r="K23" s="200">
        <v>-39</v>
      </c>
      <c r="L23" s="49"/>
    </row>
    <row r="24" spans="1:12" ht="12.95" customHeight="1" x14ac:dyDescent="0.2">
      <c r="A24" s="61" t="s">
        <v>118</v>
      </c>
      <c r="B24" s="365">
        <v>3</v>
      </c>
      <c r="C24" s="298">
        <v>12</v>
      </c>
      <c r="D24" s="298">
        <v>1</v>
      </c>
      <c r="E24" s="298">
        <v>-4</v>
      </c>
      <c r="F24" s="200">
        <v>-3</v>
      </c>
      <c r="G24" s="10"/>
      <c r="H24" s="373" t="s">
        <v>416</v>
      </c>
      <c r="I24" s="10"/>
      <c r="J24" s="298">
        <v>6</v>
      </c>
      <c r="K24" s="200">
        <v>-15</v>
      </c>
      <c r="L24" s="49"/>
    </row>
    <row r="25" spans="1:12" ht="12.95" customHeight="1" x14ac:dyDescent="0.2">
      <c r="A25" s="61" t="s">
        <v>263</v>
      </c>
      <c r="B25" s="365">
        <v>-7</v>
      </c>
      <c r="C25" s="298">
        <v>-11</v>
      </c>
      <c r="D25" s="298">
        <v>-6</v>
      </c>
      <c r="E25" s="298">
        <v>-5</v>
      </c>
      <c r="F25" s="200">
        <v>2</v>
      </c>
      <c r="G25" s="10"/>
      <c r="H25" s="373" t="s">
        <v>416</v>
      </c>
      <c r="I25" s="10"/>
      <c r="J25" s="298">
        <v>-20</v>
      </c>
      <c r="K25" s="200">
        <v>-18</v>
      </c>
      <c r="L25" s="49"/>
    </row>
    <row r="26" spans="1:12" ht="12.95" customHeight="1" x14ac:dyDescent="0.2">
      <c r="A26" s="63" t="s">
        <v>262</v>
      </c>
      <c r="B26" s="366">
        <v>1</v>
      </c>
      <c r="C26" s="415">
        <v>4</v>
      </c>
      <c r="D26" s="415">
        <v>1</v>
      </c>
      <c r="E26" s="415">
        <v>1</v>
      </c>
      <c r="F26" s="296">
        <v>2</v>
      </c>
      <c r="G26" s="10"/>
      <c r="H26" s="374" t="s">
        <v>456</v>
      </c>
      <c r="I26" s="10"/>
      <c r="J26" s="415">
        <v>8</v>
      </c>
      <c r="K26" s="296">
        <v>7</v>
      </c>
      <c r="L26" s="49"/>
    </row>
    <row r="27" spans="1:12" ht="12.95" customHeight="1" x14ac:dyDescent="0.2">
      <c r="A27" s="11"/>
      <c r="B27" s="366">
        <v>-10</v>
      </c>
      <c r="C27" s="415">
        <v>-6</v>
      </c>
      <c r="D27" s="415">
        <v>-11</v>
      </c>
      <c r="E27" s="415">
        <v>-14</v>
      </c>
      <c r="F27" s="296">
        <v>-6</v>
      </c>
      <c r="G27" s="10"/>
      <c r="H27" s="374" t="s">
        <v>452</v>
      </c>
      <c r="I27" s="10"/>
      <c r="J27" s="415">
        <v>-37</v>
      </c>
      <c r="K27" s="296">
        <v>-65</v>
      </c>
      <c r="L27" s="49"/>
    </row>
    <row r="28" spans="1:12" ht="12.95" customHeight="1" x14ac:dyDescent="0.2">
      <c r="A28" s="65" t="s">
        <v>111</v>
      </c>
      <c r="B28" s="387">
        <v>-15</v>
      </c>
      <c r="C28" s="413">
        <v>3</v>
      </c>
      <c r="D28" s="413">
        <v>-10</v>
      </c>
      <c r="E28" s="413">
        <v>-6</v>
      </c>
      <c r="F28" s="299">
        <v>-10</v>
      </c>
      <c r="G28" s="53"/>
      <c r="H28" s="388" t="s">
        <v>456</v>
      </c>
      <c r="I28" s="53"/>
      <c r="J28" s="413">
        <v>-23</v>
      </c>
      <c r="K28" s="299">
        <v>-60</v>
      </c>
      <c r="L28" s="55"/>
    </row>
    <row r="29" spans="1:12" ht="12.95" customHeight="1" x14ac:dyDescent="0.2">
      <c r="A29" s="60"/>
      <c r="B29" s="365"/>
      <c r="C29" s="298"/>
      <c r="D29" s="298"/>
      <c r="E29" s="298"/>
      <c r="F29" s="200"/>
      <c r="G29" s="10"/>
      <c r="H29" s="191"/>
      <c r="I29" s="10"/>
      <c r="J29" s="298"/>
      <c r="K29" s="200"/>
      <c r="L29" s="64"/>
    </row>
    <row r="30" spans="1:12" ht="12.95" customHeight="1" x14ac:dyDescent="0.2">
      <c r="A30" s="60" t="s">
        <v>12</v>
      </c>
      <c r="B30" s="365"/>
      <c r="C30" s="298"/>
      <c r="D30" s="298"/>
      <c r="E30" s="298"/>
      <c r="F30" s="200"/>
      <c r="G30" s="10"/>
      <c r="H30" s="191"/>
      <c r="I30" s="10"/>
      <c r="J30" s="298"/>
      <c r="K30" s="200"/>
      <c r="L30" s="64"/>
    </row>
    <row r="31" spans="1:12" ht="12.95" customHeight="1" x14ac:dyDescent="0.2">
      <c r="A31" s="11" t="s">
        <v>109</v>
      </c>
      <c r="B31" s="365"/>
      <c r="C31" s="298"/>
      <c r="D31" s="298"/>
      <c r="E31" s="298"/>
      <c r="F31" s="200"/>
      <c r="G31" s="10"/>
      <c r="H31" s="373"/>
      <c r="I31" s="10"/>
      <c r="J31" s="298"/>
      <c r="K31" s="200"/>
      <c r="L31" s="64"/>
    </row>
    <row r="32" spans="1:12" ht="12.95" customHeight="1" x14ac:dyDescent="0.2">
      <c r="A32" s="61" t="s">
        <v>119</v>
      </c>
      <c r="B32" s="366">
        <v>0</v>
      </c>
      <c r="C32" s="415">
        <v>0</v>
      </c>
      <c r="D32" s="415">
        <v>0</v>
      </c>
      <c r="E32" s="415">
        <v>0</v>
      </c>
      <c r="F32" s="296">
        <v>0</v>
      </c>
      <c r="G32" s="10"/>
      <c r="H32" s="373" t="s">
        <v>431</v>
      </c>
      <c r="I32" s="10"/>
      <c r="J32" s="415">
        <v>0</v>
      </c>
      <c r="K32" s="296">
        <v>-14</v>
      </c>
      <c r="L32" s="49"/>
    </row>
    <row r="33" spans="1:12" ht="12.95" customHeight="1" thickBot="1" x14ac:dyDescent="0.25">
      <c r="A33" s="58" t="s">
        <v>104</v>
      </c>
      <c r="B33" s="372">
        <v>-15</v>
      </c>
      <c r="C33" s="301">
        <v>3</v>
      </c>
      <c r="D33" s="301">
        <v>-10</v>
      </c>
      <c r="E33" s="301">
        <v>-6</v>
      </c>
      <c r="F33" s="300">
        <v>-10</v>
      </c>
      <c r="G33" s="53"/>
      <c r="H33" s="389" t="s">
        <v>456</v>
      </c>
      <c r="I33" s="53"/>
      <c r="J33" s="301">
        <v>-23</v>
      </c>
      <c r="K33" s="300">
        <v>-74</v>
      </c>
      <c r="L33" s="55"/>
    </row>
    <row r="35" spans="1:12" ht="9" customHeight="1" x14ac:dyDescent="0.2">
      <c r="A35" s="672"/>
      <c r="B35" s="672"/>
      <c r="C35" s="672"/>
      <c r="D35" s="672"/>
      <c r="E35" s="672"/>
      <c r="F35" s="672"/>
      <c r="G35" s="672"/>
      <c r="H35" s="672"/>
      <c r="I35" s="672"/>
      <c r="J35" s="672"/>
      <c r="K35" s="672"/>
      <c r="L35" s="672"/>
    </row>
    <row r="36" spans="1:12" ht="9" customHeight="1" x14ac:dyDescent="0.2">
      <c r="A36" s="672"/>
      <c r="B36" s="672"/>
      <c r="C36" s="672"/>
      <c r="D36" s="672"/>
      <c r="E36" s="672"/>
      <c r="F36" s="672"/>
      <c r="G36" s="672"/>
      <c r="H36" s="672"/>
      <c r="I36" s="672"/>
      <c r="J36" s="672"/>
      <c r="K36" s="672"/>
      <c r="L36" s="672"/>
    </row>
    <row r="37" spans="1:12" ht="27.75" customHeight="1" x14ac:dyDescent="0.2">
      <c r="A37" s="672"/>
      <c r="B37" s="672"/>
      <c r="C37" s="672"/>
      <c r="D37" s="672"/>
      <c r="E37" s="672"/>
      <c r="F37" s="672"/>
      <c r="G37" s="672"/>
      <c r="H37" s="672"/>
      <c r="I37" s="672"/>
      <c r="J37" s="672"/>
      <c r="K37" s="672"/>
      <c r="L37" s="672"/>
    </row>
    <row r="38" spans="1:12" ht="9" customHeight="1" x14ac:dyDescent="0.2">
      <c r="A38" s="672"/>
      <c r="B38" s="672"/>
      <c r="C38" s="672"/>
      <c r="D38" s="672"/>
      <c r="E38" s="672"/>
      <c r="F38" s="672"/>
      <c r="G38" s="672"/>
      <c r="H38" s="672"/>
      <c r="I38" s="672"/>
      <c r="J38" s="672"/>
      <c r="K38" s="672"/>
      <c r="L38" s="672"/>
    </row>
    <row r="39" spans="1:12" ht="9" customHeight="1" x14ac:dyDescent="0.2">
      <c r="A39" s="672"/>
      <c r="B39" s="672"/>
      <c r="C39" s="672"/>
      <c r="D39" s="672"/>
      <c r="E39" s="672"/>
      <c r="F39" s="672"/>
      <c r="G39" s="672"/>
      <c r="H39" s="672"/>
      <c r="I39" s="672"/>
      <c r="J39" s="672"/>
      <c r="K39" s="672"/>
      <c r="L39" s="672"/>
    </row>
    <row r="40" spans="1:12" ht="9" customHeight="1" x14ac:dyDescent="0.2">
      <c r="A40" s="672"/>
      <c r="B40" s="672"/>
      <c r="C40" s="672"/>
      <c r="D40" s="672"/>
      <c r="E40" s="672"/>
      <c r="F40" s="672"/>
      <c r="G40" s="672"/>
      <c r="H40" s="672"/>
      <c r="I40" s="672"/>
      <c r="J40" s="672"/>
      <c r="K40" s="672"/>
      <c r="L40" s="672"/>
    </row>
    <row r="41" spans="1:12" ht="9.75" customHeight="1" x14ac:dyDescent="0.2">
      <c r="A41" s="152"/>
      <c r="B41" s="152"/>
      <c r="C41" s="152"/>
      <c r="D41" s="152"/>
      <c r="E41" s="152"/>
      <c r="F41" s="152"/>
      <c r="G41" s="152"/>
      <c r="H41" s="152"/>
      <c r="I41" s="152"/>
      <c r="J41" s="152"/>
      <c r="K41" s="152"/>
      <c r="L41" s="152"/>
    </row>
  </sheetData>
  <mergeCells count="8">
    <mergeCell ref="A2:L2"/>
    <mergeCell ref="A40:L40"/>
    <mergeCell ref="A35:L35"/>
    <mergeCell ref="A36:L36"/>
    <mergeCell ref="A37:L37"/>
    <mergeCell ref="A38:L38"/>
    <mergeCell ref="A39:L39"/>
    <mergeCell ref="J5:K5"/>
  </mergeCells>
  <printOptions horizontalCentered="1"/>
  <pageMargins left="0.31496062992125984" right="0.31496062992125984" top="0.35433070866141736" bottom="0.35433070866141736" header="0.31496062992125984" footer="0.31496062992125984"/>
  <pageSetup scale="88"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10:H33" numberStoredAsText="1"/>
  </ignoredError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03041-1E86-4FFB-9E26-A32BDC4E4F83}">
  <sheetPr>
    <tabColor theme="6"/>
    <pageSetUpPr fitToPage="1"/>
  </sheetPr>
  <dimension ref="A1:L40"/>
  <sheetViews>
    <sheetView showGridLines="0" view="pageBreakPreview" zoomScale="118" zoomScaleNormal="90" zoomScaleSheetLayoutView="118" workbookViewId="0">
      <selection activeCell="M20" sqref="M20"/>
    </sheetView>
  </sheetViews>
  <sheetFormatPr defaultColWidth="11.42578125" defaultRowHeight="12.95" customHeight="1" x14ac:dyDescent="0.2"/>
  <cols>
    <col min="1" max="1" width="49.42578125" style="6"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6384" width="11.42578125" style="6"/>
  </cols>
  <sheetData>
    <row r="1" spans="1:12" s="1" customFormat="1" ht="2.4500000000000002" customHeight="1" x14ac:dyDescent="0.2"/>
    <row r="2" spans="1:12" s="1" customFormat="1" ht="69" customHeight="1" x14ac:dyDescent="0.35">
      <c r="A2" s="652" t="s">
        <v>333</v>
      </c>
      <c r="B2" s="652"/>
      <c r="C2" s="652"/>
      <c r="D2" s="652"/>
      <c r="E2" s="652"/>
      <c r="F2" s="652"/>
      <c r="G2" s="652"/>
      <c r="H2" s="652"/>
      <c r="I2" s="652"/>
      <c r="J2" s="652"/>
      <c r="K2" s="652"/>
      <c r="L2" s="652"/>
    </row>
    <row r="3" spans="1:12" s="1" customFormat="1" ht="5.0999999999999996" customHeight="1" thickBot="1" x14ac:dyDescent="0.4">
      <c r="A3" s="150"/>
      <c r="B3" s="150"/>
      <c r="C3" s="150"/>
      <c r="D3" s="150"/>
      <c r="E3" s="150"/>
      <c r="F3" s="150"/>
      <c r="G3" s="150"/>
      <c r="H3" s="150"/>
      <c r="I3" s="150"/>
      <c r="J3" s="150"/>
      <c r="K3" s="150"/>
      <c r="L3" s="150"/>
    </row>
    <row r="4" spans="1:12" ht="13.5" customHeight="1" thickTop="1" x14ac:dyDescent="0.2">
      <c r="A4" s="19"/>
      <c r="B4" s="19"/>
      <c r="C4" s="19"/>
      <c r="D4" s="19"/>
      <c r="E4" s="19"/>
      <c r="F4" s="19"/>
    </row>
    <row r="5" spans="1:12" ht="12.95" customHeight="1" x14ac:dyDescent="0.2">
      <c r="A5" s="553" t="s">
        <v>32</v>
      </c>
      <c r="B5" s="551" t="s">
        <v>35</v>
      </c>
      <c r="C5" s="551" t="s">
        <v>36</v>
      </c>
      <c r="D5" s="551" t="s">
        <v>37</v>
      </c>
      <c r="E5" s="551" t="s">
        <v>34</v>
      </c>
      <c r="F5" s="551" t="s">
        <v>35</v>
      </c>
      <c r="G5" s="7"/>
      <c r="H5" s="554" t="s">
        <v>133</v>
      </c>
      <c r="I5" s="7"/>
      <c r="J5" s="660" t="s">
        <v>38</v>
      </c>
      <c r="K5" s="660"/>
    </row>
    <row r="6" spans="1:12" ht="12.95" customHeight="1" x14ac:dyDescent="0.2">
      <c r="A6" s="555" t="s">
        <v>245</v>
      </c>
      <c r="B6" s="551">
        <v>2026</v>
      </c>
      <c r="C6" s="551">
        <v>2025</v>
      </c>
      <c r="D6" s="551">
        <v>2025</v>
      </c>
      <c r="E6" s="551">
        <v>2025</v>
      </c>
      <c r="F6" s="551">
        <v>2025</v>
      </c>
      <c r="G6" s="7"/>
      <c r="H6" s="556" t="s">
        <v>249</v>
      </c>
      <c r="I6" s="7"/>
      <c r="J6" s="552">
        <v>2025</v>
      </c>
      <c r="K6" s="552">
        <v>2024</v>
      </c>
    </row>
    <row r="7" spans="1:12" customFormat="1" ht="4.5" customHeight="1" x14ac:dyDescent="0.2">
      <c r="L7" s="6"/>
    </row>
    <row r="8" spans="1:12" ht="12.95" customHeight="1" x14ac:dyDescent="0.2">
      <c r="A8" s="60" t="s">
        <v>111</v>
      </c>
      <c r="B8" s="349"/>
      <c r="C8" s="60"/>
      <c r="D8" s="7"/>
      <c r="E8" s="7"/>
      <c r="F8" s="7"/>
      <c r="G8" s="7"/>
      <c r="H8" s="7"/>
      <c r="I8" s="7"/>
      <c r="J8" s="353"/>
      <c r="K8" s="7"/>
      <c r="L8" s="7"/>
    </row>
    <row r="9" spans="1:12" ht="12.95" customHeight="1" x14ac:dyDescent="0.2">
      <c r="A9" s="7" t="s">
        <v>108</v>
      </c>
      <c r="B9" s="353"/>
      <c r="C9" s="7"/>
      <c r="D9" s="48"/>
      <c r="E9" s="48"/>
      <c r="F9" s="48"/>
      <c r="G9" s="10"/>
      <c r="H9" s="10"/>
      <c r="I9" s="10"/>
      <c r="J9" s="371"/>
      <c r="K9" s="48"/>
      <c r="L9" s="10"/>
    </row>
    <row r="10" spans="1:12" ht="12.95" customHeight="1" x14ac:dyDescent="0.2">
      <c r="A10" s="11" t="s">
        <v>120</v>
      </c>
      <c r="B10" s="390">
        <v>-1</v>
      </c>
      <c r="C10" s="201">
        <v>14</v>
      </c>
      <c r="D10" s="201">
        <v>7</v>
      </c>
      <c r="E10" s="201">
        <v>99</v>
      </c>
      <c r="F10" s="201">
        <v>28</v>
      </c>
      <c r="G10" s="10"/>
      <c r="H10" s="373" t="s">
        <v>416</v>
      </c>
      <c r="I10" s="10"/>
      <c r="J10" s="390">
        <v>148</v>
      </c>
      <c r="K10" s="201">
        <v>72</v>
      </c>
      <c r="L10" s="49"/>
    </row>
    <row r="11" spans="1:12" ht="12.95" customHeight="1" x14ac:dyDescent="0.2">
      <c r="A11" s="17" t="s">
        <v>121</v>
      </c>
      <c r="B11" s="391">
        <v>1</v>
      </c>
      <c r="C11" s="286">
        <v>3</v>
      </c>
      <c r="D11" s="286">
        <v>-19</v>
      </c>
      <c r="E11" s="286">
        <v>-1</v>
      </c>
      <c r="F11" s="286">
        <v>13</v>
      </c>
      <c r="G11" s="10"/>
      <c r="H11" s="374" t="s">
        <v>458</v>
      </c>
      <c r="I11" s="10"/>
      <c r="J11" s="391">
        <v>-4</v>
      </c>
      <c r="K11" s="286">
        <v>-12</v>
      </c>
      <c r="L11" s="49"/>
    </row>
    <row r="12" spans="1:12" ht="12.95" customHeight="1" x14ac:dyDescent="0.2">
      <c r="A12" s="66"/>
      <c r="B12" s="393">
        <v>0</v>
      </c>
      <c r="C12" s="291">
        <v>17</v>
      </c>
      <c r="D12" s="291">
        <v>-12</v>
      </c>
      <c r="E12" s="291">
        <v>98</v>
      </c>
      <c r="F12" s="291">
        <v>41</v>
      </c>
      <c r="G12" s="10"/>
      <c r="H12" s="374" t="s">
        <v>429</v>
      </c>
      <c r="I12" s="10"/>
      <c r="J12" s="393">
        <v>144</v>
      </c>
      <c r="K12" s="291">
        <v>60</v>
      </c>
      <c r="L12" s="49"/>
    </row>
    <row r="13" spans="1:12" ht="12.95" customHeight="1" x14ac:dyDescent="0.2">
      <c r="A13" s="7" t="s">
        <v>109</v>
      </c>
      <c r="B13" s="390"/>
      <c r="C13" s="201"/>
      <c r="D13" s="201"/>
      <c r="E13" s="201"/>
      <c r="F13" s="201"/>
      <c r="G13" s="10"/>
      <c r="H13" s="373"/>
      <c r="I13" s="10"/>
      <c r="J13" s="390"/>
      <c r="K13" s="201"/>
      <c r="L13" s="64"/>
    </row>
    <row r="14" spans="1:12" ht="12.95" customHeight="1" x14ac:dyDescent="0.2">
      <c r="A14" s="11" t="s">
        <v>122</v>
      </c>
      <c r="B14" s="390">
        <v>-7</v>
      </c>
      <c r="C14" s="201">
        <v>-14</v>
      </c>
      <c r="D14" s="201">
        <v>-6</v>
      </c>
      <c r="E14" s="201">
        <v>1</v>
      </c>
      <c r="F14" s="201">
        <v>-4</v>
      </c>
      <c r="G14" s="10"/>
      <c r="H14" s="373" t="s">
        <v>459</v>
      </c>
      <c r="I14" s="10"/>
      <c r="J14" s="390">
        <v>-23</v>
      </c>
      <c r="K14" s="201">
        <v>-72</v>
      </c>
      <c r="L14" s="49"/>
    </row>
    <row r="15" spans="1:12" ht="12.95" customHeight="1" x14ac:dyDescent="0.2">
      <c r="A15" s="17" t="s">
        <v>81</v>
      </c>
      <c r="B15" s="391">
        <v>4</v>
      </c>
      <c r="C15" s="286">
        <v>-1</v>
      </c>
      <c r="D15" s="286">
        <v>1</v>
      </c>
      <c r="E15" s="286">
        <v>0</v>
      </c>
      <c r="F15" s="286">
        <v>7</v>
      </c>
      <c r="G15" s="10"/>
      <c r="H15" s="374" t="s">
        <v>460</v>
      </c>
      <c r="I15" s="10"/>
      <c r="J15" s="391">
        <v>7</v>
      </c>
      <c r="K15" s="286">
        <v>1</v>
      </c>
      <c r="L15" s="49"/>
    </row>
    <row r="16" spans="1:12" ht="12.95" customHeight="1" x14ac:dyDescent="0.2">
      <c r="A16" s="67"/>
      <c r="B16" s="391">
        <v>-3</v>
      </c>
      <c r="C16" s="286">
        <v>-15</v>
      </c>
      <c r="D16" s="286">
        <v>-5</v>
      </c>
      <c r="E16" s="286">
        <v>1</v>
      </c>
      <c r="F16" s="286">
        <v>3</v>
      </c>
      <c r="G16" s="10"/>
      <c r="H16" s="394" t="s">
        <v>416</v>
      </c>
      <c r="I16" s="10"/>
      <c r="J16" s="391">
        <v>-16</v>
      </c>
      <c r="K16" s="286">
        <v>-71</v>
      </c>
      <c r="L16" s="49"/>
    </row>
    <row r="17" spans="1:12" ht="12.95" customHeight="1" x14ac:dyDescent="0.2">
      <c r="A17" s="11"/>
      <c r="B17" s="390"/>
      <c r="C17" s="201"/>
      <c r="D17" s="201"/>
      <c r="E17" s="201"/>
      <c r="F17" s="201"/>
      <c r="G17" s="10"/>
      <c r="H17" s="251"/>
      <c r="I17" s="10"/>
      <c r="J17" s="390"/>
      <c r="K17" s="201">
        <v>0</v>
      </c>
      <c r="L17" s="64"/>
    </row>
    <row r="18" spans="1:12" ht="12.95" customHeight="1" x14ac:dyDescent="0.2">
      <c r="A18" s="65" t="s">
        <v>111</v>
      </c>
      <c r="B18" s="510">
        <v>-3</v>
      </c>
      <c r="C18" s="209">
        <v>2</v>
      </c>
      <c r="D18" s="209">
        <v>-17</v>
      </c>
      <c r="E18" s="209">
        <v>99</v>
      </c>
      <c r="F18" s="209">
        <v>44</v>
      </c>
      <c r="G18" s="53"/>
      <c r="H18" s="388" t="s">
        <v>416</v>
      </c>
      <c r="I18" s="53"/>
      <c r="J18" s="510">
        <v>128</v>
      </c>
      <c r="K18" s="209">
        <v>-11</v>
      </c>
      <c r="L18" s="55"/>
    </row>
    <row r="19" spans="1:12" ht="12.95" customHeight="1" x14ac:dyDescent="0.2">
      <c r="A19" s="60"/>
      <c r="B19" s="390"/>
      <c r="C19" s="201"/>
      <c r="D19" s="201"/>
      <c r="E19" s="201"/>
      <c r="F19" s="201"/>
      <c r="G19" s="10"/>
      <c r="H19" s="191"/>
      <c r="I19" s="10"/>
      <c r="J19" s="390"/>
      <c r="K19" s="201"/>
      <c r="L19" s="64"/>
    </row>
    <row r="20" spans="1:12" ht="12.95" customHeight="1" x14ac:dyDescent="0.2">
      <c r="A20" s="60" t="s">
        <v>12</v>
      </c>
      <c r="B20" s="390"/>
      <c r="C20" s="201"/>
      <c r="D20" s="201"/>
      <c r="E20" s="201"/>
      <c r="F20" s="201"/>
      <c r="G20" s="10"/>
      <c r="H20" s="191"/>
      <c r="I20" s="10"/>
      <c r="J20" s="390"/>
      <c r="K20" s="201"/>
      <c r="L20" s="64"/>
    </row>
    <row r="21" spans="1:12" ht="12.95" customHeight="1" x14ac:dyDescent="0.2">
      <c r="A21" s="11" t="s">
        <v>108</v>
      </c>
      <c r="B21" s="390"/>
      <c r="C21" s="201"/>
      <c r="D21" s="201"/>
      <c r="E21" s="201"/>
      <c r="F21" s="201"/>
      <c r="G21" s="10"/>
      <c r="H21" s="191"/>
      <c r="I21" s="10"/>
      <c r="J21" s="390"/>
      <c r="K21" s="201"/>
      <c r="L21" s="64"/>
    </row>
    <row r="22" spans="1:12" ht="12.95" customHeight="1" x14ac:dyDescent="0.2">
      <c r="A22" s="61" t="s">
        <v>123</v>
      </c>
      <c r="B22" s="390">
        <v>0</v>
      </c>
      <c r="C22" s="201">
        <v>0</v>
      </c>
      <c r="D22" s="201">
        <v>0</v>
      </c>
      <c r="E22" s="201">
        <v>0</v>
      </c>
      <c r="F22" s="201">
        <v>0</v>
      </c>
      <c r="G22" s="10"/>
      <c r="H22" s="201" t="s">
        <v>431</v>
      </c>
      <c r="I22" s="10"/>
      <c r="J22" s="390">
        <v>0</v>
      </c>
      <c r="K22" s="201">
        <v>16</v>
      </c>
      <c r="L22" s="49"/>
    </row>
    <row r="23" spans="1:12" ht="12.95" customHeight="1" x14ac:dyDescent="0.2">
      <c r="A23" s="11" t="s">
        <v>109</v>
      </c>
      <c r="B23" s="390"/>
      <c r="C23" s="201"/>
      <c r="D23" s="201"/>
      <c r="E23" s="201"/>
      <c r="F23" s="201"/>
      <c r="G23" s="10"/>
      <c r="H23" s="191"/>
      <c r="I23" s="10"/>
      <c r="J23" s="390"/>
      <c r="K23" s="201"/>
      <c r="L23" s="64"/>
    </row>
    <row r="24" spans="1:12" ht="13.5" customHeight="1" x14ac:dyDescent="0.2">
      <c r="A24" s="134" t="s">
        <v>140</v>
      </c>
      <c r="B24" s="390">
        <v>-40</v>
      </c>
      <c r="C24" s="201">
        <v>-118</v>
      </c>
      <c r="D24" s="201">
        <v>-35</v>
      </c>
      <c r="E24" s="201">
        <v>49</v>
      </c>
      <c r="F24" s="201">
        <v>-12</v>
      </c>
      <c r="G24" s="10"/>
      <c r="H24" s="201" t="s">
        <v>425</v>
      </c>
      <c r="I24" s="10"/>
      <c r="J24" s="390">
        <v>-116</v>
      </c>
      <c r="K24" s="201">
        <v>-82</v>
      </c>
      <c r="L24" s="49"/>
    </row>
    <row r="25" spans="1:12" ht="12.95" customHeight="1" x14ac:dyDescent="0.2">
      <c r="A25" s="61" t="s">
        <v>124</v>
      </c>
      <c r="B25" s="390">
        <v>0</v>
      </c>
      <c r="C25" s="201">
        <v>0</v>
      </c>
      <c r="D25" s="201">
        <v>0</v>
      </c>
      <c r="E25" s="201">
        <v>0</v>
      </c>
      <c r="F25" s="201">
        <v>0</v>
      </c>
      <c r="G25" s="10"/>
      <c r="H25" s="286" t="s">
        <v>431</v>
      </c>
      <c r="I25" s="10"/>
      <c r="J25" s="390">
        <v>0</v>
      </c>
      <c r="K25" s="201">
        <v>54</v>
      </c>
      <c r="L25" s="49"/>
    </row>
    <row r="26" spans="1:12" ht="12.95" customHeight="1" x14ac:dyDescent="0.2">
      <c r="A26" s="66"/>
      <c r="B26" s="393">
        <v>-40</v>
      </c>
      <c r="C26" s="291">
        <v>-118</v>
      </c>
      <c r="D26" s="291">
        <v>-35</v>
      </c>
      <c r="E26" s="291">
        <v>49</v>
      </c>
      <c r="F26" s="291">
        <v>-12</v>
      </c>
      <c r="G26" s="10"/>
      <c r="H26" s="373" t="s">
        <v>425</v>
      </c>
      <c r="I26" s="10"/>
      <c r="J26" s="393">
        <v>-116</v>
      </c>
      <c r="K26" s="291">
        <v>-12</v>
      </c>
      <c r="L26" s="49"/>
    </row>
    <row r="27" spans="1:12" ht="12.95" customHeight="1" thickBot="1" x14ac:dyDescent="0.25">
      <c r="A27" s="58" t="s">
        <v>104</v>
      </c>
      <c r="B27" s="392">
        <v>-43</v>
      </c>
      <c r="C27" s="292">
        <v>-116</v>
      </c>
      <c r="D27" s="292">
        <v>-52</v>
      </c>
      <c r="E27" s="292">
        <v>148</v>
      </c>
      <c r="F27" s="292">
        <v>32</v>
      </c>
      <c r="G27" s="53"/>
      <c r="H27" s="389" t="s">
        <v>416</v>
      </c>
      <c r="I27" s="10"/>
      <c r="J27" s="392">
        <v>12</v>
      </c>
      <c r="K27" s="292">
        <v>-23</v>
      </c>
      <c r="L27" s="55"/>
    </row>
    <row r="29" spans="1:12" ht="8.25" customHeight="1" x14ac:dyDescent="0.2">
      <c r="A29" s="670"/>
      <c r="B29" s="670"/>
      <c r="C29" s="670"/>
      <c r="D29" s="670"/>
      <c r="E29" s="670"/>
      <c r="F29" s="670"/>
      <c r="G29" s="670"/>
      <c r="H29" s="670"/>
      <c r="I29" s="670"/>
      <c r="J29" s="670"/>
      <c r="K29" s="670"/>
      <c r="L29" s="670"/>
    </row>
    <row r="30" spans="1:12" ht="18" customHeight="1" x14ac:dyDescent="0.2">
      <c r="A30" s="670"/>
      <c r="B30" s="670"/>
      <c r="C30" s="670"/>
      <c r="D30" s="670"/>
      <c r="E30" s="670"/>
      <c r="F30" s="670"/>
      <c r="G30" s="670"/>
      <c r="H30" s="670"/>
      <c r="I30" s="670"/>
      <c r="J30" s="670"/>
      <c r="K30" s="670"/>
      <c r="L30" s="670"/>
    </row>
    <row r="31" spans="1:12" ht="12.95" customHeight="1" x14ac:dyDescent="0.2">
      <c r="A31" s="673"/>
      <c r="B31" s="673"/>
      <c r="C31" s="673"/>
      <c r="D31" s="673"/>
      <c r="E31" s="673"/>
      <c r="F31" s="673"/>
      <c r="G31" s="673"/>
      <c r="H31" s="673"/>
      <c r="I31" s="673"/>
      <c r="J31" s="673"/>
      <c r="K31" s="673"/>
      <c r="L31" s="673"/>
    </row>
    <row r="35" spans="1:12" ht="9" customHeight="1" x14ac:dyDescent="0.2">
      <c r="A35" s="569"/>
      <c r="B35" s="569"/>
      <c r="C35" s="569"/>
      <c r="D35" s="569"/>
      <c r="E35" s="569"/>
      <c r="F35" s="569"/>
      <c r="G35" s="569"/>
      <c r="H35" s="569"/>
      <c r="I35" s="569"/>
      <c r="J35" s="569"/>
      <c r="K35" s="569"/>
      <c r="L35" s="569"/>
    </row>
    <row r="36" spans="1:12" ht="9" customHeight="1" x14ac:dyDescent="0.2">
      <c r="A36" s="569"/>
      <c r="B36" s="569"/>
      <c r="C36" s="569"/>
      <c r="D36" s="569"/>
      <c r="E36" s="569"/>
      <c r="F36" s="569"/>
      <c r="G36" s="569"/>
      <c r="H36" s="569"/>
      <c r="I36" s="569"/>
      <c r="J36" s="569"/>
      <c r="K36" s="569"/>
      <c r="L36" s="569"/>
    </row>
    <row r="37" spans="1:12" ht="27.75" customHeight="1" x14ac:dyDescent="0.2">
      <c r="A37" s="570" t="s">
        <v>352</v>
      </c>
      <c r="B37" s="570"/>
      <c r="C37" s="569"/>
      <c r="D37" s="569"/>
      <c r="E37" s="569"/>
      <c r="F37" s="569"/>
      <c r="G37" s="569"/>
      <c r="H37" s="569"/>
      <c r="I37" s="569"/>
      <c r="J37" s="569"/>
      <c r="K37" s="569"/>
      <c r="L37" s="569"/>
    </row>
    <row r="38" spans="1:12" ht="9" customHeight="1" x14ac:dyDescent="0.2">
      <c r="A38" s="569"/>
      <c r="B38" s="569"/>
      <c r="C38" s="569"/>
      <c r="D38" s="569"/>
      <c r="E38" s="569"/>
      <c r="F38" s="569"/>
      <c r="G38" s="569"/>
      <c r="H38" s="569"/>
      <c r="I38" s="569"/>
      <c r="J38" s="569"/>
      <c r="K38" s="569"/>
      <c r="L38" s="569"/>
    </row>
    <row r="39" spans="1:12" ht="9" customHeight="1" x14ac:dyDescent="0.2">
      <c r="A39" s="569"/>
      <c r="B39" s="569"/>
      <c r="C39" s="569"/>
      <c r="D39" s="569"/>
      <c r="E39" s="569"/>
      <c r="F39" s="569"/>
      <c r="G39" s="569"/>
      <c r="H39" s="569"/>
      <c r="I39" s="569"/>
      <c r="J39" s="569"/>
      <c r="K39" s="569"/>
      <c r="L39" s="569"/>
    </row>
    <row r="40" spans="1:12" ht="9" customHeight="1" x14ac:dyDescent="0.2">
      <c r="A40" s="569"/>
      <c r="B40" s="569"/>
      <c r="C40" s="569"/>
      <c r="D40" s="569"/>
      <c r="E40" s="569"/>
      <c r="F40" s="569"/>
      <c r="G40" s="569"/>
      <c r="H40" s="569"/>
      <c r="I40" s="569"/>
      <c r="J40" s="569"/>
      <c r="K40" s="569"/>
      <c r="L40" s="569"/>
    </row>
  </sheetData>
  <mergeCells count="5">
    <mergeCell ref="A31:L31"/>
    <mergeCell ref="A2:L2"/>
    <mergeCell ref="A29:L29"/>
    <mergeCell ref="A30:L30"/>
    <mergeCell ref="J5:K5"/>
  </mergeCells>
  <printOptions horizontalCentered="1"/>
  <pageMargins left="0.31496062992125984" right="0.31496062992125984" top="0.35433070866141736" bottom="0.35433070866141736" header="0.31496062992125984" footer="0.31496062992125984"/>
  <pageSetup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11:H15" numberStoredAsText="1"/>
  </ignoredError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F69A-6D4E-4FD4-937E-467891B6F83C}">
  <sheetPr>
    <tabColor theme="6"/>
    <pageSetUpPr fitToPage="1"/>
  </sheetPr>
  <dimension ref="A1:L33"/>
  <sheetViews>
    <sheetView showGridLines="0" view="pageBreakPreview" zoomScale="130" zoomScaleNormal="90" zoomScaleSheetLayoutView="130" workbookViewId="0">
      <selection activeCell="J9" sqref="J9"/>
    </sheetView>
  </sheetViews>
  <sheetFormatPr defaultColWidth="11.42578125" defaultRowHeight="12.95" customHeight="1" x14ac:dyDescent="0.2"/>
  <cols>
    <col min="1" max="1" width="46.85546875" style="6" bestFit="1"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6384" width="11.42578125" style="6"/>
  </cols>
  <sheetData>
    <row r="1" spans="1:12" s="1" customFormat="1" ht="2.4500000000000002" customHeight="1" x14ac:dyDescent="0.2"/>
    <row r="2" spans="1:12" s="1" customFormat="1" ht="50.1" customHeight="1" x14ac:dyDescent="0.35">
      <c r="A2" s="652" t="s">
        <v>265</v>
      </c>
      <c r="B2" s="652"/>
      <c r="C2" s="652"/>
      <c r="D2" s="652"/>
      <c r="E2" s="652"/>
      <c r="F2" s="652"/>
      <c r="G2" s="652"/>
      <c r="H2" s="652"/>
      <c r="I2" s="652"/>
      <c r="J2" s="652"/>
      <c r="K2" s="652"/>
      <c r="L2" s="652"/>
    </row>
    <row r="3" spans="1:12" s="1" customFormat="1" ht="5.0999999999999996" customHeight="1" thickBot="1" x14ac:dyDescent="0.4">
      <c r="A3" s="150"/>
      <c r="B3" s="150"/>
      <c r="C3" s="150"/>
      <c r="D3" s="150"/>
      <c r="E3" s="150"/>
      <c r="F3" s="150"/>
      <c r="G3" s="150"/>
      <c r="H3" s="150"/>
      <c r="I3" s="150"/>
      <c r="J3" s="150"/>
      <c r="K3" s="150"/>
      <c r="L3" s="150"/>
    </row>
    <row r="4" spans="1:12" ht="13.5" customHeight="1" thickTop="1" x14ac:dyDescent="0.2">
      <c r="A4" s="19"/>
      <c r="B4" s="19"/>
      <c r="C4" s="19"/>
      <c r="D4" s="19"/>
      <c r="E4" s="19"/>
      <c r="F4" s="19"/>
    </row>
    <row r="5" spans="1:12" ht="12.95" customHeight="1" x14ac:dyDescent="0.2">
      <c r="A5" s="553" t="s">
        <v>32</v>
      </c>
      <c r="B5" s="551" t="s">
        <v>35</v>
      </c>
      <c r="C5" s="551" t="s">
        <v>36</v>
      </c>
      <c r="D5" s="551" t="s">
        <v>37</v>
      </c>
      <c r="E5" s="551" t="s">
        <v>34</v>
      </c>
      <c r="F5" s="551" t="s">
        <v>35</v>
      </c>
      <c r="G5" s="7"/>
      <c r="H5" s="554" t="s">
        <v>133</v>
      </c>
      <c r="I5" s="7"/>
      <c r="J5" s="660" t="s">
        <v>38</v>
      </c>
      <c r="K5" s="660"/>
    </row>
    <row r="6" spans="1:12" ht="12.95" customHeight="1" x14ac:dyDescent="0.2">
      <c r="A6" s="555" t="s">
        <v>245</v>
      </c>
      <c r="B6" s="551">
        <v>2026</v>
      </c>
      <c r="C6" s="551">
        <v>2025</v>
      </c>
      <c r="D6" s="551">
        <v>2025</v>
      </c>
      <c r="E6" s="551">
        <v>2025</v>
      </c>
      <c r="F6" s="551">
        <v>2025</v>
      </c>
      <c r="G6" s="7"/>
      <c r="H6" s="556" t="s">
        <v>249</v>
      </c>
      <c r="I6" s="7"/>
      <c r="J6" s="552">
        <v>2025</v>
      </c>
      <c r="K6" s="552">
        <v>2024</v>
      </c>
    </row>
    <row r="7" spans="1:12" customFormat="1" ht="4.5" customHeight="1" x14ac:dyDescent="0.2">
      <c r="L7" s="6"/>
    </row>
    <row r="8" spans="1:12" ht="12.95" customHeight="1" x14ac:dyDescent="0.2">
      <c r="A8" s="60" t="s">
        <v>125</v>
      </c>
      <c r="B8" s="349"/>
      <c r="C8" s="60"/>
      <c r="D8" s="10"/>
      <c r="E8" s="10"/>
      <c r="F8" s="10"/>
      <c r="G8" s="10"/>
      <c r="H8" s="10"/>
      <c r="I8" s="10"/>
      <c r="J8" s="278"/>
      <c r="K8" s="10"/>
    </row>
    <row r="9" spans="1:12" ht="12.95" customHeight="1" x14ac:dyDescent="0.2">
      <c r="A9" s="639" t="s">
        <v>372</v>
      </c>
      <c r="B9" s="424">
        <v>-6</v>
      </c>
      <c r="C9" s="420">
        <v>-5</v>
      </c>
      <c r="D9" s="420">
        <v>-2</v>
      </c>
      <c r="E9" s="201">
        <v>-2</v>
      </c>
      <c r="F9" s="201">
        <v>-5</v>
      </c>
      <c r="G9" s="10"/>
      <c r="H9" s="373" t="s">
        <v>427</v>
      </c>
      <c r="I9" s="10"/>
      <c r="J9" s="371">
        <v>-14</v>
      </c>
      <c r="K9" s="420">
        <v>-64</v>
      </c>
      <c r="L9" s="48"/>
    </row>
    <row r="10" spans="1:12" ht="12.95" customHeight="1" x14ac:dyDescent="0.2">
      <c r="A10" s="7" t="s">
        <v>371</v>
      </c>
      <c r="B10" s="353"/>
      <c r="C10" s="7"/>
      <c r="D10" s="48"/>
      <c r="E10" s="48"/>
      <c r="F10" s="48"/>
      <c r="G10" s="10"/>
      <c r="H10" s="10"/>
      <c r="I10" s="10"/>
      <c r="J10" s="371"/>
      <c r="K10" s="10"/>
      <c r="L10" s="48"/>
    </row>
    <row r="11" spans="1:12" ht="12.95" customHeight="1" x14ac:dyDescent="0.2">
      <c r="A11" s="11" t="s">
        <v>126</v>
      </c>
      <c r="B11" s="424">
        <v>8</v>
      </c>
      <c r="C11" s="420">
        <v>2</v>
      </c>
      <c r="D11" s="420">
        <v>3</v>
      </c>
      <c r="E11" s="201">
        <v>-5</v>
      </c>
      <c r="F11" s="201">
        <v>9</v>
      </c>
      <c r="G11" s="10"/>
      <c r="H11" s="373" t="s">
        <v>461</v>
      </c>
      <c r="I11" s="10"/>
      <c r="J11" s="424">
        <v>9</v>
      </c>
      <c r="K11" s="420">
        <v>15</v>
      </c>
      <c r="L11" s="49"/>
    </row>
    <row r="12" spans="1:12" ht="12.95" customHeight="1" x14ac:dyDescent="0.2">
      <c r="A12" s="11" t="s">
        <v>116</v>
      </c>
      <c r="B12" s="425">
        <v>15</v>
      </c>
      <c r="C12" s="421">
        <v>3</v>
      </c>
      <c r="D12" s="421">
        <v>22</v>
      </c>
      <c r="E12" s="286">
        <v>-13</v>
      </c>
      <c r="F12" s="286">
        <v>13</v>
      </c>
      <c r="G12" s="10"/>
      <c r="H12" s="374" t="s">
        <v>404</v>
      </c>
      <c r="I12" s="10"/>
      <c r="J12" s="425">
        <v>25</v>
      </c>
      <c r="K12" s="420">
        <v>72</v>
      </c>
      <c r="L12" s="49"/>
    </row>
    <row r="13" spans="1:12" ht="12.95" customHeight="1" x14ac:dyDescent="0.2">
      <c r="A13" s="69"/>
      <c r="B13" s="424">
        <v>17</v>
      </c>
      <c r="C13" s="420">
        <v>0</v>
      </c>
      <c r="D13" s="420">
        <v>23</v>
      </c>
      <c r="E13" s="420">
        <v>-20</v>
      </c>
      <c r="F13" s="420">
        <v>17</v>
      </c>
      <c r="G13" s="10"/>
      <c r="H13" s="373" t="s">
        <v>437</v>
      </c>
      <c r="I13" s="10"/>
      <c r="J13" s="424">
        <v>20</v>
      </c>
      <c r="K13" s="437">
        <v>23</v>
      </c>
      <c r="L13" s="49"/>
    </row>
    <row r="14" spans="1:12" ht="12.95" customHeight="1" x14ac:dyDescent="0.2">
      <c r="A14" s="7" t="s">
        <v>127</v>
      </c>
      <c r="B14" s="424"/>
      <c r="C14" s="420"/>
      <c r="D14" s="420"/>
      <c r="E14" s="201"/>
      <c r="F14" s="201"/>
      <c r="G14" s="10"/>
      <c r="H14" s="191"/>
      <c r="I14" s="10"/>
      <c r="J14" s="424"/>
      <c r="K14" s="420"/>
      <c r="L14" s="64"/>
    </row>
    <row r="15" spans="1:12" ht="12.95" customHeight="1" x14ac:dyDescent="0.2">
      <c r="A15" s="11" t="s">
        <v>128</v>
      </c>
      <c r="B15" s="424">
        <v>-54</v>
      </c>
      <c r="C15" s="420">
        <v>-60</v>
      </c>
      <c r="D15" s="420">
        <v>-54</v>
      </c>
      <c r="E15" s="201">
        <v>-51</v>
      </c>
      <c r="F15" s="201">
        <v>-54</v>
      </c>
      <c r="G15" s="10"/>
      <c r="H15" s="373" t="s">
        <v>437</v>
      </c>
      <c r="I15" s="10"/>
      <c r="J15" s="424">
        <v>-219</v>
      </c>
      <c r="K15" s="420">
        <v>-182</v>
      </c>
      <c r="L15" s="49"/>
    </row>
    <row r="16" spans="1:12" ht="12.95" customHeight="1" x14ac:dyDescent="0.2">
      <c r="A16" s="11" t="s">
        <v>129</v>
      </c>
      <c r="B16" s="424">
        <v>-2</v>
      </c>
      <c r="C16" s="420">
        <v>-2</v>
      </c>
      <c r="D16" s="420">
        <v>-2</v>
      </c>
      <c r="E16" s="201">
        <v>-1</v>
      </c>
      <c r="F16" s="201">
        <v>-2</v>
      </c>
      <c r="G16" s="10"/>
      <c r="H16" s="373" t="s">
        <v>437</v>
      </c>
      <c r="I16" s="10"/>
      <c r="J16" s="424">
        <v>-7</v>
      </c>
      <c r="K16" s="420">
        <v>-7</v>
      </c>
      <c r="L16" s="49"/>
    </row>
    <row r="17" spans="1:12" ht="12.95" customHeight="1" x14ac:dyDescent="0.2">
      <c r="A17" s="11" t="s">
        <v>373</v>
      </c>
      <c r="B17" s="424">
        <v>-7</v>
      </c>
      <c r="C17" s="420">
        <v>2</v>
      </c>
      <c r="D17" s="420">
        <v>5</v>
      </c>
      <c r="E17" s="201">
        <v>0</v>
      </c>
      <c r="F17" s="201">
        <v>3</v>
      </c>
      <c r="G17" s="10"/>
      <c r="H17" s="373" t="s">
        <v>416</v>
      </c>
      <c r="I17" s="10"/>
      <c r="J17" s="424">
        <v>10</v>
      </c>
      <c r="K17" s="420">
        <v>1</v>
      </c>
      <c r="L17" s="49"/>
    </row>
    <row r="18" spans="1:12" ht="12.95" customHeight="1" x14ac:dyDescent="0.2">
      <c r="A18" s="11" t="s">
        <v>130</v>
      </c>
      <c r="B18" s="424">
        <v>-14</v>
      </c>
      <c r="C18" s="420">
        <v>-13</v>
      </c>
      <c r="D18" s="420">
        <v>-14</v>
      </c>
      <c r="E18" s="201">
        <v>-14</v>
      </c>
      <c r="F18" s="201">
        <v>-13</v>
      </c>
      <c r="G18" s="10"/>
      <c r="H18" s="373" t="s">
        <v>462</v>
      </c>
      <c r="I18" s="10"/>
      <c r="J18" s="424">
        <v>-54</v>
      </c>
      <c r="K18" s="420">
        <v>-54</v>
      </c>
      <c r="L18" s="49"/>
    </row>
    <row r="19" spans="1:12" ht="12.95" customHeight="1" x14ac:dyDescent="0.2">
      <c r="A19" s="17" t="s">
        <v>131</v>
      </c>
      <c r="B19" s="425">
        <v>0</v>
      </c>
      <c r="C19" s="421">
        <v>0</v>
      </c>
      <c r="D19" s="421">
        <v>0</v>
      </c>
      <c r="E19" s="286">
        <v>-1</v>
      </c>
      <c r="F19" s="286">
        <v>0</v>
      </c>
      <c r="G19" s="10"/>
      <c r="H19" s="373" t="s">
        <v>416</v>
      </c>
      <c r="I19" s="10"/>
      <c r="J19" s="425">
        <v>-1</v>
      </c>
      <c r="K19" s="420">
        <v>-1</v>
      </c>
      <c r="L19" s="49"/>
    </row>
    <row r="20" spans="1:12" ht="12.95" customHeight="1" x14ac:dyDescent="0.2">
      <c r="A20" s="67"/>
      <c r="B20" s="425">
        <v>-77</v>
      </c>
      <c r="C20" s="421">
        <v>-73</v>
      </c>
      <c r="D20" s="421">
        <v>-65</v>
      </c>
      <c r="E20" s="286">
        <v>-67</v>
      </c>
      <c r="F20" s="286">
        <v>-66</v>
      </c>
      <c r="G20" s="10"/>
      <c r="H20" s="394" t="s">
        <v>447</v>
      </c>
      <c r="I20" s="10"/>
      <c r="J20" s="425">
        <v>-271</v>
      </c>
      <c r="K20" s="291">
        <v>-243</v>
      </c>
      <c r="L20" s="49"/>
    </row>
    <row r="21" spans="1:12" ht="12.95" customHeight="1" x14ac:dyDescent="0.2">
      <c r="A21" s="7"/>
      <c r="B21" s="424"/>
      <c r="C21" s="420"/>
      <c r="D21" s="420"/>
      <c r="E21" s="201"/>
      <c r="F21" s="201"/>
      <c r="G21" s="10"/>
      <c r="H21" s="191"/>
      <c r="I21" s="10"/>
      <c r="J21" s="424"/>
      <c r="K21" s="420"/>
      <c r="L21" s="64"/>
    </row>
    <row r="22" spans="1:12" ht="12.95" customHeight="1" x14ac:dyDescent="0.2">
      <c r="A22" s="7" t="s">
        <v>132</v>
      </c>
      <c r="B22" s="425">
        <v>-56</v>
      </c>
      <c r="C22" s="421">
        <v>-51</v>
      </c>
      <c r="D22" s="420">
        <v>-48</v>
      </c>
      <c r="E22" s="201">
        <v>-47</v>
      </c>
      <c r="F22" s="201">
        <v>-48</v>
      </c>
      <c r="G22" s="10"/>
      <c r="H22" s="373" t="s">
        <v>447</v>
      </c>
      <c r="I22" s="10"/>
      <c r="J22" s="425">
        <v>-194</v>
      </c>
      <c r="K22" s="421">
        <v>-192</v>
      </c>
      <c r="L22" s="49"/>
    </row>
    <row r="23" spans="1:12" ht="12.95" customHeight="1" x14ac:dyDescent="0.2">
      <c r="A23" s="68" t="s">
        <v>111</v>
      </c>
      <c r="B23" s="427">
        <v>-116</v>
      </c>
      <c r="C23" s="428">
        <v>-124</v>
      </c>
      <c r="D23" s="497">
        <v>-90</v>
      </c>
      <c r="E23" s="294">
        <v>-134</v>
      </c>
      <c r="F23" s="294">
        <v>-97</v>
      </c>
      <c r="G23" s="123"/>
      <c r="H23" s="394" t="s">
        <v>427</v>
      </c>
      <c r="I23" s="123"/>
      <c r="J23" s="427">
        <v>-445</v>
      </c>
      <c r="K23" s="428">
        <v>-412</v>
      </c>
      <c r="L23" s="122"/>
    </row>
    <row r="24" spans="1:12" ht="12.95" customHeight="1" x14ac:dyDescent="0.2">
      <c r="A24" s="60"/>
      <c r="B24" s="522"/>
      <c r="C24" s="575"/>
      <c r="D24" s="420"/>
      <c r="E24" s="201"/>
      <c r="F24" s="201"/>
      <c r="G24" s="10"/>
      <c r="H24" s="191"/>
      <c r="I24" s="10"/>
      <c r="J24" s="424"/>
      <c r="K24" s="420"/>
      <c r="L24" s="64"/>
    </row>
    <row r="25" spans="1:12" ht="12.95" customHeight="1" x14ac:dyDescent="0.2">
      <c r="A25" s="60" t="s">
        <v>12</v>
      </c>
      <c r="B25" s="522"/>
      <c r="C25" s="575"/>
      <c r="D25" s="420"/>
      <c r="E25" s="201"/>
      <c r="F25" s="201"/>
      <c r="G25" s="10"/>
      <c r="H25" s="191"/>
      <c r="I25" s="10"/>
      <c r="J25" s="424"/>
      <c r="K25" s="420"/>
      <c r="L25" s="64"/>
    </row>
    <row r="26" spans="1:12" ht="12.95" customHeight="1" x14ac:dyDescent="0.2">
      <c r="A26" s="11" t="s">
        <v>141</v>
      </c>
      <c r="B26" s="424">
        <v>0</v>
      </c>
      <c r="C26" s="420">
        <v>0</v>
      </c>
      <c r="D26" s="420">
        <v>0</v>
      </c>
      <c r="E26" s="201">
        <v>0</v>
      </c>
      <c r="F26" s="201">
        <v>0</v>
      </c>
      <c r="G26" s="10"/>
      <c r="H26" s="201" t="s">
        <v>431</v>
      </c>
      <c r="I26" s="10"/>
      <c r="J26" s="424">
        <v>0</v>
      </c>
      <c r="K26" s="420">
        <v>325</v>
      </c>
      <c r="L26" s="49"/>
    </row>
    <row r="27" spans="1:12" ht="12.95" customHeight="1" x14ac:dyDescent="0.2">
      <c r="A27" s="11" t="s">
        <v>374</v>
      </c>
      <c r="B27" s="424">
        <v>0</v>
      </c>
      <c r="C27" s="420">
        <v>0</v>
      </c>
      <c r="D27" s="420">
        <v>0</v>
      </c>
      <c r="E27" s="201">
        <v>0</v>
      </c>
      <c r="F27" s="201">
        <v>0</v>
      </c>
      <c r="G27" s="10"/>
      <c r="H27" s="201" t="s">
        <v>431</v>
      </c>
      <c r="I27" s="10"/>
      <c r="J27" s="424">
        <v>0</v>
      </c>
      <c r="K27" s="420">
        <v>-122</v>
      </c>
      <c r="L27" s="49"/>
    </row>
    <row r="28" spans="1:12" ht="12.95" customHeight="1" x14ac:dyDescent="0.2">
      <c r="A28" s="11" t="s">
        <v>375</v>
      </c>
      <c r="B28" s="424">
        <v>0</v>
      </c>
      <c r="C28" s="420">
        <v>0</v>
      </c>
      <c r="D28" s="420">
        <v>0</v>
      </c>
      <c r="E28" s="201">
        <v>0</v>
      </c>
      <c r="F28" s="201">
        <v>0</v>
      </c>
      <c r="G28" s="10"/>
      <c r="H28" s="201" t="s">
        <v>431</v>
      </c>
      <c r="I28" s="10"/>
      <c r="J28" s="424">
        <v>0</v>
      </c>
      <c r="K28" s="420">
        <v>-177</v>
      </c>
      <c r="L28" s="49"/>
    </row>
    <row r="29" spans="1:12" ht="12.95" customHeight="1" x14ac:dyDescent="0.2">
      <c r="A29" s="70" t="s">
        <v>303</v>
      </c>
      <c r="B29" s="424">
        <v>0</v>
      </c>
      <c r="C29" s="420">
        <v>0</v>
      </c>
      <c r="D29" s="420">
        <v>0</v>
      </c>
      <c r="E29" s="201">
        <v>0</v>
      </c>
      <c r="F29" s="201">
        <v>12</v>
      </c>
      <c r="G29" s="10"/>
      <c r="H29" s="201" t="s">
        <v>429</v>
      </c>
      <c r="I29" s="10"/>
      <c r="J29" s="424">
        <v>12</v>
      </c>
      <c r="K29" s="420">
        <v>0</v>
      </c>
      <c r="L29" s="49"/>
    </row>
    <row r="30" spans="1:12" ht="12.95" customHeight="1" thickBot="1" x14ac:dyDescent="0.25">
      <c r="A30" s="58" t="s">
        <v>104</v>
      </c>
      <c r="B30" s="426">
        <v>-116</v>
      </c>
      <c r="C30" s="292">
        <v>-124</v>
      </c>
      <c r="D30" s="292">
        <v>-90</v>
      </c>
      <c r="E30" s="292">
        <v>-134</v>
      </c>
      <c r="F30" s="292">
        <v>-85</v>
      </c>
      <c r="G30" s="53"/>
      <c r="H30" s="389" t="s">
        <v>430</v>
      </c>
      <c r="I30" s="10"/>
      <c r="J30" s="426">
        <v>-433</v>
      </c>
      <c r="K30" s="429">
        <v>-386</v>
      </c>
      <c r="L30" s="55"/>
    </row>
    <row r="32" spans="1:12" ht="9.75" customHeight="1" x14ac:dyDescent="0.2">
      <c r="A32" s="674"/>
      <c r="B32" s="674"/>
      <c r="C32" s="674"/>
      <c r="D32" s="674"/>
      <c r="E32" s="674"/>
      <c r="F32" s="674"/>
      <c r="G32" s="674"/>
      <c r="H32" s="674"/>
      <c r="I32" s="674"/>
      <c r="J32" s="674"/>
      <c r="K32" s="674"/>
      <c r="L32" s="674"/>
    </row>
    <row r="33" spans="1:12" ht="18" customHeight="1" x14ac:dyDescent="0.2">
      <c r="A33" s="674"/>
      <c r="B33" s="674"/>
      <c r="C33" s="674"/>
      <c r="D33" s="674"/>
      <c r="E33" s="674"/>
      <c r="F33" s="674"/>
      <c r="G33" s="674"/>
      <c r="H33" s="674"/>
      <c r="I33" s="674"/>
      <c r="J33" s="674"/>
      <c r="K33" s="674"/>
      <c r="L33" s="674"/>
    </row>
  </sheetData>
  <mergeCells count="4">
    <mergeCell ref="A2:L2"/>
    <mergeCell ref="A32:L32"/>
    <mergeCell ref="A33:L33"/>
    <mergeCell ref="J5:K5"/>
  </mergeCells>
  <printOptions horizontalCentered="1"/>
  <pageMargins left="0.31496062992125984" right="0.31496062992125984" top="0.35433070866141736" bottom="0.35433070866141736" header="0.31496062992125984" footer="0.31496062992125984"/>
  <pageSetup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9:H30" numberStoredAsText="1"/>
  </ignoredError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3B08-9DFF-4501-AC52-0F4B099D7C81}">
  <sheetPr>
    <tabColor theme="6"/>
    <pageSetUpPr fitToPage="1"/>
  </sheetPr>
  <dimension ref="A1:Q48"/>
  <sheetViews>
    <sheetView showGridLines="0" topLeftCell="A2" zoomScale="85" zoomScaleNormal="85" zoomScaleSheetLayoutView="100" workbookViewId="0">
      <selection activeCell="M30" sqref="M30"/>
    </sheetView>
  </sheetViews>
  <sheetFormatPr defaultColWidth="10.85546875" defaultRowHeight="12.75" outlineLevelRow="1" outlineLevelCol="2" x14ac:dyDescent="0.2"/>
  <cols>
    <col min="1" max="1" width="104.85546875" style="124" customWidth="1"/>
    <col min="2" max="6" width="9.28515625" style="124" customWidth="1"/>
    <col min="7" max="7" width="0.85546875" style="124" customWidth="1" outlineLevel="2"/>
    <col min="8" max="8" width="0.140625" style="124" customWidth="1"/>
    <col min="9" max="10" width="9.28515625" style="124" customWidth="1"/>
    <col min="11" max="11" width="0.85546875" style="124" customWidth="1"/>
    <col min="12" max="16384" width="10.85546875" style="124"/>
  </cols>
  <sheetData>
    <row r="1" spans="1:11" s="1" customFormat="1" ht="2.4500000000000002" customHeight="1" x14ac:dyDescent="0.2"/>
    <row r="2" spans="1:11" s="1" customFormat="1" ht="57" customHeight="1" x14ac:dyDescent="0.35">
      <c r="A2" s="652" t="s">
        <v>266</v>
      </c>
      <c r="B2" s="652"/>
      <c r="C2" s="652"/>
      <c r="D2" s="652"/>
      <c r="E2" s="652"/>
      <c r="F2" s="652"/>
      <c r="G2" s="652"/>
      <c r="H2" s="652"/>
      <c r="I2" s="652"/>
      <c r="J2" s="652"/>
      <c r="K2" s="652"/>
    </row>
    <row r="3" spans="1:11" s="1" customFormat="1" ht="5.0999999999999996" customHeight="1" thickBot="1" x14ac:dyDescent="0.4">
      <c r="A3" s="150"/>
      <c r="B3" s="150"/>
      <c r="C3" s="150"/>
      <c r="D3" s="150"/>
      <c r="E3" s="150"/>
      <c r="F3" s="150"/>
      <c r="G3" s="150"/>
      <c r="H3" s="150"/>
      <c r="I3" s="150"/>
      <c r="J3" s="150"/>
      <c r="K3" s="147"/>
    </row>
    <row r="4" spans="1:11" ht="13.5" thickTop="1" x14ac:dyDescent="0.2">
      <c r="D4" s="125"/>
      <c r="E4" s="125"/>
      <c r="F4" s="125"/>
      <c r="I4" s="126"/>
      <c r="J4" s="126"/>
    </row>
    <row r="5" spans="1:11" s="126" customFormat="1" x14ac:dyDescent="0.2">
      <c r="A5" s="550" t="s">
        <v>32</v>
      </c>
      <c r="B5" s="551" t="s">
        <v>35</v>
      </c>
      <c r="C5" s="551" t="s">
        <v>36</v>
      </c>
      <c r="D5" s="551" t="s">
        <v>37</v>
      </c>
      <c r="E5" s="551" t="s">
        <v>34</v>
      </c>
      <c r="F5" s="551" t="s">
        <v>35</v>
      </c>
      <c r="G5" s="560"/>
      <c r="H5" s="560"/>
      <c r="I5" s="660" t="s">
        <v>38</v>
      </c>
      <c r="J5" s="660"/>
      <c r="K5" s="124"/>
    </row>
    <row r="6" spans="1:11" s="126" customFormat="1" x14ac:dyDescent="0.2">
      <c r="A6" s="555" t="s">
        <v>245</v>
      </c>
      <c r="B6" s="551">
        <v>2026</v>
      </c>
      <c r="C6" s="551">
        <v>2025</v>
      </c>
      <c r="D6" s="551">
        <v>2025</v>
      </c>
      <c r="E6" s="551">
        <v>2025</v>
      </c>
      <c r="F6" s="551">
        <v>2025</v>
      </c>
      <c r="G6" s="560"/>
      <c r="H6" s="560"/>
      <c r="I6" s="552">
        <v>2025</v>
      </c>
      <c r="J6" s="552">
        <v>2024</v>
      </c>
      <c r="K6" s="124"/>
    </row>
    <row r="7" spans="1:11" customFormat="1" ht="4.5" customHeight="1" x14ac:dyDescent="0.2">
      <c r="G7" s="560"/>
    </row>
    <row r="8" spans="1:11" ht="12.75" customHeight="1" x14ac:dyDescent="0.2">
      <c r="A8" s="582" t="s">
        <v>364</v>
      </c>
      <c r="B8" s="430"/>
      <c r="C8" s="431"/>
      <c r="D8" s="431"/>
      <c r="E8" s="431"/>
      <c r="F8" s="431"/>
      <c r="G8" s="560"/>
      <c r="H8" s="154"/>
      <c r="I8" s="431"/>
      <c r="J8" s="431"/>
      <c r="K8" s="154"/>
    </row>
    <row r="9" spans="1:11" ht="12.75" customHeight="1" x14ac:dyDescent="0.2">
      <c r="A9" s="70" t="s">
        <v>134</v>
      </c>
      <c r="B9" s="590">
        <v>11</v>
      </c>
      <c r="C9" s="420">
        <v>-42</v>
      </c>
      <c r="D9" s="434">
        <v>28</v>
      </c>
      <c r="E9" s="434">
        <v>-72</v>
      </c>
      <c r="F9" s="434">
        <v>-62</v>
      </c>
      <c r="G9" s="560"/>
      <c r="H9" s="155"/>
      <c r="I9" s="203">
        <v>-148</v>
      </c>
      <c r="J9" s="203">
        <v>146</v>
      </c>
      <c r="K9" s="155"/>
    </row>
    <row r="10" spans="1:11" ht="12.75" customHeight="1" x14ac:dyDescent="0.2">
      <c r="A10" s="70" t="s">
        <v>135</v>
      </c>
      <c r="B10" s="590">
        <v>2</v>
      </c>
      <c r="C10" s="420">
        <v>-19</v>
      </c>
      <c r="D10" s="434">
        <v>-17</v>
      </c>
      <c r="E10" s="434">
        <v>-2</v>
      </c>
      <c r="F10" s="434">
        <v>-22</v>
      </c>
      <c r="G10" s="560"/>
      <c r="H10" s="155"/>
      <c r="I10" s="203">
        <v>-60</v>
      </c>
      <c r="J10" s="203">
        <v>-102</v>
      </c>
      <c r="K10" s="155"/>
    </row>
    <row r="11" spans="1:11" ht="12.75" hidden="1" customHeight="1" outlineLevel="1" x14ac:dyDescent="0.2">
      <c r="A11" s="70" t="s">
        <v>136</v>
      </c>
      <c r="B11" s="590">
        <v>0</v>
      </c>
      <c r="C11" s="420">
        <v>0</v>
      </c>
      <c r="D11" s="420">
        <v>0</v>
      </c>
      <c r="E11" s="420">
        <v>0</v>
      </c>
      <c r="F11" s="420">
        <v>0</v>
      </c>
      <c r="G11" s="560"/>
      <c r="H11" s="155"/>
      <c r="I11" s="201">
        <v>0</v>
      </c>
      <c r="J11" s="201">
        <v>0</v>
      </c>
      <c r="K11" s="155"/>
    </row>
    <row r="12" spans="1:11" ht="12.75" customHeight="1" collapsed="1" x14ac:dyDescent="0.2">
      <c r="A12" s="70" t="s">
        <v>300</v>
      </c>
      <c r="B12" s="590">
        <v>-22</v>
      </c>
      <c r="C12" s="420">
        <v>-49</v>
      </c>
      <c r="D12" s="420">
        <v>-39</v>
      </c>
      <c r="E12" s="420">
        <v>-83</v>
      </c>
      <c r="F12" s="420">
        <v>-7</v>
      </c>
      <c r="G12" s="560"/>
      <c r="H12" s="155"/>
      <c r="I12" s="201">
        <v>-178</v>
      </c>
      <c r="J12" s="201">
        <v>-76</v>
      </c>
      <c r="K12" s="155"/>
    </row>
    <row r="13" spans="1:11" ht="12.75" customHeight="1" x14ac:dyDescent="0.2">
      <c r="A13" s="70" t="s">
        <v>293</v>
      </c>
      <c r="B13" s="590">
        <v>-23</v>
      </c>
      <c r="C13" s="420">
        <v>-25</v>
      </c>
      <c r="D13" s="420">
        <v>-26</v>
      </c>
      <c r="E13" s="420">
        <v>-26</v>
      </c>
      <c r="F13" s="420">
        <v>-25</v>
      </c>
      <c r="G13" s="560"/>
      <c r="H13" s="155"/>
      <c r="I13" s="201">
        <v>-102</v>
      </c>
      <c r="J13" s="201">
        <v>-101</v>
      </c>
      <c r="K13" s="155"/>
    </row>
    <row r="14" spans="1:11" ht="12.75" customHeight="1" x14ac:dyDescent="0.2">
      <c r="A14" s="156" t="s">
        <v>294</v>
      </c>
      <c r="B14" s="591">
        <v>0</v>
      </c>
      <c r="C14" s="421">
        <v>0</v>
      </c>
      <c r="D14" s="421">
        <v>7</v>
      </c>
      <c r="E14" s="421">
        <v>8</v>
      </c>
      <c r="F14" s="421">
        <v>0</v>
      </c>
      <c r="G14" s="560"/>
      <c r="H14" s="155"/>
      <c r="I14" s="286">
        <v>15</v>
      </c>
      <c r="J14" s="286">
        <v>10</v>
      </c>
      <c r="K14" s="155"/>
    </row>
    <row r="15" spans="1:11" ht="12.75" customHeight="1" x14ac:dyDescent="0.2">
      <c r="A15" s="42"/>
      <c r="B15" s="433">
        <v>-32</v>
      </c>
      <c r="C15" s="434">
        <v>-135</v>
      </c>
      <c r="D15" s="420">
        <v>-47</v>
      </c>
      <c r="E15" s="434">
        <v>-175</v>
      </c>
      <c r="F15" s="434">
        <v>-116</v>
      </c>
      <c r="G15" s="560"/>
      <c r="H15" s="155"/>
      <c r="I15" s="203">
        <v>-473</v>
      </c>
      <c r="J15" s="203">
        <v>-123</v>
      </c>
      <c r="K15" s="155"/>
    </row>
    <row r="16" spans="1:11" ht="12.75" customHeight="1" x14ac:dyDescent="0.2">
      <c r="A16" s="156" t="s">
        <v>280</v>
      </c>
      <c r="B16" s="425">
        <v>-12</v>
      </c>
      <c r="C16" s="421">
        <v>-39</v>
      </c>
      <c r="D16" s="435">
        <v>-10</v>
      </c>
      <c r="E16" s="435">
        <v>7</v>
      </c>
      <c r="F16" s="435">
        <v>-2</v>
      </c>
      <c r="G16" s="560"/>
      <c r="H16" s="155"/>
      <c r="I16" s="285">
        <v>-44</v>
      </c>
      <c r="J16" s="285">
        <v>-26</v>
      </c>
      <c r="K16" s="155"/>
    </row>
    <row r="17" spans="1:11" ht="12.75" customHeight="1" x14ac:dyDescent="0.2">
      <c r="A17" s="70"/>
      <c r="B17" s="433">
        <v>-44</v>
      </c>
      <c r="C17" s="434">
        <v>-174</v>
      </c>
      <c r="D17" s="434">
        <v>-57</v>
      </c>
      <c r="E17" s="434">
        <v>-168</v>
      </c>
      <c r="F17" s="434">
        <v>-118</v>
      </c>
      <c r="G17" s="560"/>
      <c r="H17" s="155"/>
      <c r="I17" s="203">
        <v>-517</v>
      </c>
      <c r="J17" s="203">
        <v>-149</v>
      </c>
      <c r="K17" s="155"/>
    </row>
    <row r="18" spans="1:11" ht="12.75" customHeight="1" x14ac:dyDescent="0.2">
      <c r="A18" s="153" t="s">
        <v>137</v>
      </c>
      <c r="B18" s="433"/>
      <c r="C18" s="434"/>
      <c r="D18" s="434"/>
      <c r="E18" s="434"/>
      <c r="F18" s="434"/>
      <c r="G18" s="560"/>
      <c r="H18" s="155"/>
      <c r="I18" s="203"/>
      <c r="J18" s="203"/>
      <c r="K18" s="155"/>
    </row>
    <row r="19" spans="1:11" ht="12.75" customHeight="1" x14ac:dyDescent="0.2">
      <c r="A19" s="70" t="s">
        <v>336</v>
      </c>
      <c r="B19" s="424">
        <v>0</v>
      </c>
      <c r="C19" s="420">
        <v>16</v>
      </c>
      <c r="D19" s="434">
        <v>0</v>
      </c>
      <c r="E19" s="434">
        <v>0</v>
      </c>
      <c r="F19" s="434">
        <v>0</v>
      </c>
      <c r="G19" s="560"/>
      <c r="H19" s="155"/>
      <c r="I19" s="203">
        <v>16</v>
      </c>
      <c r="J19" s="203">
        <v>0</v>
      </c>
      <c r="K19" s="155"/>
    </row>
    <row r="20" spans="1:11" ht="12.75" customHeight="1" x14ac:dyDescent="0.2">
      <c r="A20" s="70" t="s">
        <v>382</v>
      </c>
      <c r="B20" s="424">
        <v>0</v>
      </c>
      <c r="C20" s="420"/>
      <c r="D20" s="434">
        <v>0</v>
      </c>
      <c r="E20" s="434">
        <v>0</v>
      </c>
      <c r="F20" s="434">
        <v>0</v>
      </c>
      <c r="G20" s="560"/>
      <c r="H20" s="155"/>
      <c r="I20" s="203"/>
      <c r="J20" s="203">
        <v>3</v>
      </c>
      <c r="K20" s="155"/>
    </row>
    <row r="21" spans="1:11" ht="12.75" customHeight="1" x14ac:dyDescent="0.2">
      <c r="A21" s="70" t="s">
        <v>138</v>
      </c>
      <c r="B21" s="424">
        <v>0</v>
      </c>
      <c r="C21" s="420">
        <v>0</v>
      </c>
      <c r="D21" s="420">
        <v>0</v>
      </c>
      <c r="E21" s="420">
        <v>0</v>
      </c>
      <c r="F21" s="420">
        <v>0</v>
      </c>
      <c r="G21" s="560"/>
      <c r="H21" s="155"/>
      <c r="I21" s="201">
        <v>0</v>
      </c>
      <c r="J21" s="201">
        <v>-2</v>
      </c>
      <c r="K21" s="155"/>
    </row>
    <row r="22" spans="1:11" ht="12.75" customHeight="1" x14ac:dyDescent="0.2">
      <c r="A22" s="535" t="s">
        <v>370</v>
      </c>
      <c r="B22" s="425">
        <v>0</v>
      </c>
      <c r="C22" s="421">
        <v>-3</v>
      </c>
      <c r="D22" s="421">
        <v>-2</v>
      </c>
      <c r="E22" s="421">
        <v>-4</v>
      </c>
      <c r="F22" s="421">
        <v>-2</v>
      </c>
      <c r="G22" s="560"/>
      <c r="H22" s="155"/>
      <c r="I22" s="286">
        <v>-11</v>
      </c>
      <c r="J22" s="286">
        <v>-4</v>
      </c>
      <c r="K22" s="155"/>
    </row>
    <row r="23" spans="1:11" ht="12.75" customHeight="1" x14ac:dyDescent="0.2">
      <c r="A23" s="42"/>
      <c r="B23" s="424">
        <v>0</v>
      </c>
      <c r="C23" s="420">
        <v>13</v>
      </c>
      <c r="D23" s="434">
        <v>-2</v>
      </c>
      <c r="E23" s="434">
        <v>-4</v>
      </c>
      <c r="F23" s="434">
        <v>-2</v>
      </c>
      <c r="G23" s="560"/>
      <c r="H23" s="155"/>
      <c r="I23" s="203">
        <v>5</v>
      </c>
      <c r="J23" s="203">
        <v>-3</v>
      </c>
      <c r="K23" s="155"/>
    </row>
    <row r="24" spans="1:11" ht="12.75" customHeight="1" x14ac:dyDescent="0.2">
      <c r="A24" s="156" t="s">
        <v>304</v>
      </c>
      <c r="B24" s="425">
        <v>-1</v>
      </c>
      <c r="C24" s="421">
        <v>0</v>
      </c>
      <c r="D24" s="420">
        <v>1</v>
      </c>
      <c r="E24" s="420">
        <v>12</v>
      </c>
      <c r="F24" s="420">
        <v>0</v>
      </c>
      <c r="G24" s="560"/>
      <c r="H24" s="155"/>
      <c r="I24" s="201">
        <v>13</v>
      </c>
      <c r="J24" s="201">
        <v>17</v>
      </c>
      <c r="K24" s="155"/>
    </row>
    <row r="25" spans="1:11" ht="12.75" customHeight="1" x14ac:dyDescent="0.2">
      <c r="A25" s="42"/>
      <c r="B25" s="424">
        <v>-1</v>
      </c>
      <c r="C25" s="420">
        <v>13</v>
      </c>
      <c r="D25" s="436">
        <v>-1</v>
      </c>
      <c r="E25" s="436">
        <v>8</v>
      </c>
      <c r="F25" s="436">
        <v>-2</v>
      </c>
      <c r="G25" s="155"/>
      <c r="H25" s="155"/>
      <c r="I25" s="288">
        <v>18</v>
      </c>
      <c r="J25" s="288">
        <v>14</v>
      </c>
      <c r="K25" s="155"/>
    </row>
    <row r="26" spans="1:11" ht="12.75" customHeight="1" x14ac:dyDescent="0.2">
      <c r="A26" s="52" t="s">
        <v>8</v>
      </c>
      <c r="B26" s="433"/>
      <c r="C26" s="434"/>
      <c r="D26" s="434"/>
      <c r="E26" s="434"/>
      <c r="F26" s="434"/>
      <c r="G26" s="155"/>
      <c r="H26" s="155"/>
      <c r="I26" s="201"/>
      <c r="J26" s="201"/>
      <c r="K26" s="155"/>
    </row>
    <row r="27" spans="1:11" ht="12.75" customHeight="1" x14ac:dyDescent="0.2">
      <c r="A27" s="534" t="s">
        <v>338</v>
      </c>
      <c r="B27" s="424">
        <v>0</v>
      </c>
      <c r="C27" s="420">
        <v>-155</v>
      </c>
      <c r="D27" s="420">
        <v>0</v>
      </c>
      <c r="E27" s="420">
        <v>0</v>
      </c>
      <c r="F27" s="420">
        <v>0</v>
      </c>
      <c r="G27" s="155"/>
      <c r="H27" s="155"/>
      <c r="I27" s="203">
        <v>-155</v>
      </c>
      <c r="J27" s="203">
        <v>-44</v>
      </c>
      <c r="K27" s="155"/>
    </row>
    <row r="28" spans="1:11" ht="12.75" customHeight="1" x14ac:dyDescent="0.2">
      <c r="A28" s="534" t="s">
        <v>339</v>
      </c>
      <c r="B28" s="424">
        <v>0</v>
      </c>
      <c r="C28" s="420">
        <v>-25</v>
      </c>
      <c r="D28" s="420">
        <v>-67</v>
      </c>
      <c r="E28" s="420">
        <v>0</v>
      </c>
      <c r="F28" s="420">
        <v>0</v>
      </c>
      <c r="G28" s="155"/>
      <c r="H28" s="155"/>
      <c r="I28" s="203">
        <v>-92</v>
      </c>
      <c r="J28" s="203">
        <v>0</v>
      </c>
      <c r="K28" s="155"/>
    </row>
    <row r="29" spans="1:11" ht="12.75" customHeight="1" x14ac:dyDescent="0.2">
      <c r="A29" s="535" t="s">
        <v>340</v>
      </c>
      <c r="B29" s="425">
        <v>0</v>
      </c>
      <c r="C29" s="421">
        <v>0</v>
      </c>
      <c r="D29" s="421">
        <v>0</v>
      </c>
      <c r="E29" s="421">
        <v>0</v>
      </c>
      <c r="F29" s="421">
        <v>22</v>
      </c>
      <c r="G29" s="541"/>
      <c r="H29" s="541"/>
      <c r="I29" s="285">
        <v>22</v>
      </c>
      <c r="J29" s="285">
        <v>0</v>
      </c>
      <c r="K29" s="155"/>
    </row>
    <row r="30" spans="1:11" ht="12.75" customHeight="1" x14ac:dyDescent="0.2">
      <c r="A30" s="42"/>
      <c r="B30" s="424">
        <v>0</v>
      </c>
      <c r="C30" s="420">
        <v>-180</v>
      </c>
      <c r="D30" s="434">
        <v>-67</v>
      </c>
      <c r="E30" s="434">
        <v>0</v>
      </c>
      <c r="F30" s="434">
        <v>22</v>
      </c>
      <c r="G30" s="155"/>
      <c r="H30" s="155"/>
      <c r="I30" s="201">
        <v>-225</v>
      </c>
      <c r="J30" s="201">
        <v>-44</v>
      </c>
      <c r="K30" s="155"/>
    </row>
    <row r="31" spans="1:11" ht="12.75" customHeight="1" x14ac:dyDescent="0.2">
      <c r="A31" s="52" t="s">
        <v>139</v>
      </c>
      <c r="B31" s="433"/>
      <c r="C31" s="434"/>
      <c r="D31" s="434"/>
      <c r="E31" s="434"/>
      <c r="F31" s="434"/>
      <c r="G31" s="155"/>
      <c r="H31" s="155"/>
      <c r="I31" s="203"/>
      <c r="J31" s="203"/>
      <c r="K31" s="155"/>
    </row>
    <row r="32" spans="1:11" ht="12.75" customHeight="1" x14ac:dyDescent="0.2">
      <c r="A32" s="70" t="s">
        <v>123</v>
      </c>
      <c r="B32" s="424">
        <v>0</v>
      </c>
      <c r="C32" s="420">
        <v>0</v>
      </c>
      <c r="D32" s="420">
        <v>0</v>
      </c>
      <c r="E32" s="420">
        <v>0</v>
      </c>
      <c r="F32" s="420">
        <v>0</v>
      </c>
      <c r="G32" s="155"/>
      <c r="H32" s="155"/>
      <c r="I32" s="203">
        <v>0</v>
      </c>
      <c r="J32" s="203">
        <v>16</v>
      </c>
      <c r="K32" s="155"/>
    </row>
    <row r="33" spans="1:17" ht="12.75" customHeight="1" x14ac:dyDescent="0.2">
      <c r="A33" s="70" t="s">
        <v>124</v>
      </c>
      <c r="B33" s="424">
        <v>0</v>
      </c>
      <c r="C33" s="420">
        <v>0</v>
      </c>
      <c r="D33" s="420">
        <v>0</v>
      </c>
      <c r="E33" s="420">
        <v>0</v>
      </c>
      <c r="F33" s="420">
        <v>0</v>
      </c>
      <c r="G33" s="155"/>
      <c r="H33" s="155"/>
      <c r="I33" s="201">
        <v>0</v>
      </c>
      <c r="J33" s="201">
        <v>54</v>
      </c>
      <c r="K33" s="155"/>
    </row>
    <row r="34" spans="1:17" ht="12.75" customHeight="1" x14ac:dyDescent="0.2">
      <c r="A34" s="70" t="s">
        <v>140</v>
      </c>
      <c r="B34" s="424">
        <v>-40</v>
      </c>
      <c r="C34" s="420">
        <v>-118</v>
      </c>
      <c r="D34" s="420">
        <v>-35</v>
      </c>
      <c r="E34" s="420">
        <v>49</v>
      </c>
      <c r="F34" s="420">
        <v>-12</v>
      </c>
      <c r="G34" s="155"/>
      <c r="H34" s="155"/>
      <c r="I34" s="201">
        <v>-116</v>
      </c>
      <c r="J34" s="201">
        <v>-82</v>
      </c>
      <c r="K34" s="155"/>
    </row>
    <row r="35" spans="1:17" ht="12.75" customHeight="1" x14ac:dyDescent="0.2">
      <c r="A35" s="156" t="s">
        <v>119</v>
      </c>
      <c r="B35" s="425">
        <v>0</v>
      </c>
      <c r="C35" s="421">
        <v>0</v>
      </c>
      <c r="D35" s="421">
        <v>0</v>
      </c>
      <c r="E35" s="421">
        <v>0</v>
      </c>
      <c r="F35" s="421">
        <v>0</v>
      </c>
      <c r="G35" s="155"/>
      <c r="H35" s="155"/>
      <c r="I35" s="286">
        <v>0</v>
      </c>
      <c r="J35" s="286">
        <v>-14</v>
      </c>
      <c r="K35" s="155"/>
    </row>
    <row r="36" spans="1:17" ht="12.75" customHeight="1" x14ac:dyDescent="0.2">
      <c r="A36" s="42"/>
      <c r="B36" s="424">
        <v>-40</v>
      </c>
      <c r="C36" s="420">
        <v>-118</v>
      </c>
      <c r="D36" s="434">
        <v>-35</v>
      </c>
      <c r="E36" s="434">
        <v>49</v>
      </c>
      <c r="F36" s="434">
        <v>-12</v>
      </c>
      <c r="G36" s="155"/>
      <c r="H36" s="155"/>
      <c r="I36" s="287">
        <v>-116</v>
      </c>
      <c r="J36" s="287">
        <v>-26</v>
      </c>
      <c r="K36" s="155"/>
    </row>
    <row r="37" spans="1:17" ht="12.75" customHeight="1" x14ac:dyDescent="0.2">
      <c r="A37" s="589" t="s">
        <v>393</v>
      </c>
      <c r="B37" s="424"/>
      <c r="C37" s="420"/>
      <c r="D37" s="420"/>
      <c r="E37" s="420"/>
      <c r="F37" s="420"/>
      <c r="G37" s="155"/>
      <c r="H37" s="155"/>
      <c r="I37" s="201"/>
      <c r="J37" s="201"/>
      <c r="K37" s="155"/>
    </row>
    <row r="38" spans="1:17" ht="12.75" customHeight="1" x14ac:dyDescent="0.2">
      <c r="A38" s="70" t="s">
        <v>141</v>
      </c>
      <c r="B38" s="424">
        <v>0</v>
      </c>
      <c r="C38" s="420">
        <v>0</v>
      </c>
      <c r="D38" s="420">
        <v>0</v>
      </c>
      <c r="E38" s="420">
        <v>0</v>
      </c>
      <c r="F38" s="420">
        <v>0</v>
      </c>
      <c r="G38" s="155"/>
      <c r="H38" s="155"/>
      <c r="I38" s="201">
        <v>0</v>
      </c>
      <c r="J38" s="201">
        <v>325</v>
      </c>
      <c r="K38" s="155"/>
    </row>
    <row r="39" spans="1:17" ht="12.75" customHeight="1" x14ac:dyDescent="0.2">
      <c r="A39" s="70" t="s">
        <v>142</v>
      </c>
      <c r="B39" s="424">
        <v>0</v>
      </c>
      <c r="C39" s="420">
        <v>0</v>
      </c>
      <c r="D39" s="420">
        <v>0</v>
      </c>
      <c r="E39" s="420">
        <v>0</v>
      </c>
      <c r="F39" s="420">
        <v>0</v>
      </c>
      <c r="G39" s="155"/>
      <c r="H39" s="155"/>
      <c r="I39" s="201">
        <v>0</v>
      </c>
      <c r="J39" s="201">
        <v>-122</v>
      </c>
      <c r="K39" s="155"/>
    </row>
    <row r="40" spans="1:17" ht="12.75" customHeight="1" x14ac:dyDescent="0.2">
      <c r="A40" s="462" t="s">
        <v>143</v>
      </c>
      <c r="B40" s="463">
        <v>0</v>
      </c>
      <c r="C40" s="464">
        <v>0</v>
      </c>
      <c r="D40" s="464">
        <v>0</v>
      </c>
      <c r="E40" s="464">
        <v>0</v>
      </c>
      <c r="F40" s="464">
        <v>0</v>
      </c>
      <c r="G40" s="155"/>
      <c r="H40" s="155"/>
      <c r="I40" s="465">
        <v>0</v>
      </c>
      <c r="J40" s="465">
        <v>-177</v>
      </c>
      <c r="K40" s="155"/>
    </row>
    <row r="41" spans="1:17" ht="12.75" customHeight="1" x14ac:dyDescent="0.2">
      <c r="A41" s="70" t="s">
        <v>303</v>
      </c>
      <c r="B41" s="425">
        <v>0</v>
      </c>
      <c r="C41" s="421">
        <v>0</v>
      </c>
      <c r="D41" s="420">
        <v>0</v>
      </c>
      <c r="E41" s="420">
        <v>0</v>
      </c>
      <c r="F41" s="420">
        <v>12</v>
      </c>
      <c r="G41" s="155"/>
      <c r="H41" s="155"/>
      <c r="I41" s="201">
        <v>12</v>
      </c>
      <c r="J41" s="201">
        <v>0</v>
      </c>
      <c r="K41" s="155"/>
    </row>
    <row r="42" spans="1:17" ht="12.75" customHeight="1" x14ac:dyDescent="0.2">
      <c r="A42" s="204"/>
      <c r="B42" s="424">
        <v>0</v>
      </c>
      <c r="C42" s="420">
        <v>0</v>
      </c>
      <c r="D42" s="437">
        <v>0</v>
      </c>
      <c r="E42" s="437">
        <v>0</v>
      </c>
      <c r="F42" s="437">
        <v>12</v>
      </c>
      <c r="G42" s="155"/>
      <c r="H42" s="155"/>
      <c r="I42" s="288">
        <v>12</v>
      </c>
      <c r="J42" s="288">
        <v>26</v>
      </c>
      <c r="K42" s="155"/>
    </row>
    <row r="43" spans="1:17" s="284" customFormat="1" ht="12.75" customHeight="1" thickBot="1" x14ac:dyDescent="0.25">
      <c r="A43" s="283"/>
      <c r="B43" s="426">
        <v>-85</v>
      </c>
      <c r="C43" s="429">
        <v>-459</v>
      </c>
      <c r="D43" s="429">
        <v>-160</v>
      </c>
      <c r="E43" s="429">
        <v>-111</v>
      </c>
      <c r="F43" s="429">
        <v>-98</v>
      </c>
      <c r="G43" s="293"/>
      <c r="H43" s="293"/>
      <c r="I43" s="292">
        <v>-828</v>
      </c>
      <c r="J43" s="292">
        <v>-179</v>
      </c>
      <c r="K43" s="293"/>
    </row>
    <row r="44" spans="1:17" ht="12.75" customHeight="1" x14ac:dyDescent="0.2"/>
    <row r="45" spans="1:17" s="154" customFormat="1" ht="9.9499999999999993" customHeight="1" x14ac:dyDescent="0.2">
      <c r="A45" s="676"/>
      <c r="B45" s="676"/>
      <c r="C45" s="676"/>
      <c r="D45" s="676"/>
      <c r="E45" s="676"/>
      <c r="F45" s="676"/>
      <c r="G45" s="676"/>
      <c r="H45" s="676"/>
      <c r="I45" s="676"/>
      <c r="J45" s="676"/>
      <c r="K45" s="676"/>
      <c r="L45" s="531"/>
      <c r="M45" s="531"/>
      <c r="N45" s="531"/>
      <c r="O45" s="531"/>
      <c r="P45" s="531"/>
      <c r="Q45" s="531"/>
    </row>
    <row r="46" spans="1:17" s="154" customFormat="1" ht="9.9499999999999993" customHeight="1" x14ac:dyDescent="0.2">
      <c r="A46" s="676"/>
      <c r="B46" s="676"/>
      <c r="C46" s="676"/>
      <c r="D46" s="676"/>
      <c r="E46" s="676"/>
      <c r="F46" s="676"/>
      <c r="G46" s="676"/>
      <c r="H46" s="676"/>
      <c r="I46" s="676"/>
      <c r="J46" s="676"/>
      <c r="K46" s="676"/>
    </row>
    <row r="47" spans="1:17" s="154" customFormat="1" ht="9.9499999999999993" customHeight="1" x14ac:dyDescent="0.2">
      <c r="A47" s="677"/>
      <c r="B47" s="677"/>
      <c r="C47" s="677"/>
      <c r="D47" s="678"/>
      <c r="E47" s="678"/>
      <c r="F47" s="678"/>
      <c r="G47" s="678"/>
      <c r="H47" s="678"/>
      <c r="I47" s="678"/>
      <c r="J47" s="678"/>
      <c r="K47" s="678"/>
    </row>
    <row r="48" spans="1:17" ht="9.9499999999999993" customHeight="1" x14ac:dyDescent="0.2">
      <c r="A48" s="675"/>
      <c r="B48" s="675"/>
      <c r="C48" s="675"/>
      <c r="D48" s="675"/>
      <c r="E48" s="675"/>
      <c r="F48" s="675"/>
      <c r="G48" s="675"/>
      <c r="H48" s="675"/>
      <c r="I48" s="675"/>
      <c r="J48" s="675"/>
      <c r="K48" s="675"/>
    </row>
  </sheetData>
  <mergeCells count="6">
    <mergeCell ref="A48:K48"/>
    <mergeCell ref="A45:K45"/>
    <mergeCell ref="A46:K46"/>
    <mergeCell ref="A47:K47"/>
    <mergeCell ref="A2:K2"/>
    <mergeCell ref="I5:J5"/>
  </mergeCells>
  <printOptions horizontalCentered="1"/>
  <pageMargins left="0.31496062992125984" right="0.31496062992125984" top="0.35433070866141736" bottom="0.35433070866141736" header="0.31496062992125984" footer="0.31496062992125984"/>
  <pageSetup scale="78"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2793C-47DD-4880-8E0E-6204AC1CBE9F}">
  <sheetPr>
    <tabColor theme="6"/>
    <pageSetUpPr fitToPage="1"/>
  </sheetPr>
  <dimension ref="A1:M42"/>
  <sheetViews>
    <sheetView showGridLines="0" view="pageBreakPreview" zoomScale="106" zoomScaleNormal="90" zoomScaleSheetLayoutView="106" workbookViewId="0">
      <selection activeCell="B36" sqref="B36"/>
    </sheetView>
  </sheetViews>
  <sheetFormatPr defaultColWidth="11.42578125" defaultRowHeight="12.75" x14ac:dyDescent="0.2"/>
  <cols>
    <col min="1" max="1" width="68" customWidth="1"/>
    <col min="2" max="6" width="9.28515625" customWidth="1"/>
    <col min="7" max="7" width="0.85546875" customWidth="1"/>
    <col min="8" max="8" width="9.28515625" customWidth="1"/>
    <col min="9" max="9" width="0.85546875" customWidth="1"/>
    <col min="10" max="11" width="9.28515625" customWidth="1"/>
    <col min="12" max="12" width="0.85546875" customWidth="1"/>
  </cols>
  <sheetData>
    <row r="1" spans="1:13" s="1" customFormat="1" ht="2.4500000000000002" customHeight="1" x14ac:dyDescent="0.2"/>
    <row r="2" spans="1:13" s="1" customFormat="1" ht="50.1" customHeight="1" x14ac:dyDescent="0.35">
      <c r="A2" s="652" t="s">
        <v>144</v>
      </c>
      <c r="B2" s="652"/>
      <c r="C2" s="652"/>
      <c r="D2" s="652"/>
      <c r="E2" s="652"/>
      <c r="F2" s="652"/>
      <c r="G2" s="652"/>
      <c r="H2" s="652"/>
      <c r="I2" s="652"/>
      <c r="J2" s="652"/>
      <c r="K2" s="652"/>
      <c r="L2" s="652"/>
      <c r="M2" s="149"/>
    </row>
    <row r="3" spans="1:13" s="1" customFormat="1" ht="5.0999999999999996" customHeight="1" thickBot="1" x14ac:dyDescent="0.4">
      <c r="A3" s="150"/>
      <c r="B3" s="150"/>
      <c r="C3" s="150"/>
      <c r="D3" s="150"/>
      <c r="E3" s="150"/>
      <c r="F3" s="150"/>
      <c r="G3" s="150"/>
      <c r="H3" s="150"/>
      <c r="I3" s="150"/>
      <c r="J3" s="150"/>
      <c r="K3" s="150"/>
      <c r="L3" s="150"/>
      <c r="M3" s="149"/>
    </row>
    <row r="4" spans="1:13" ht="13.5" thickTop="1" x14ac:dyDescent="0.2"/>
    <row r="5" spans="1:13" x14ac:dyDescent="0.2">
      <c r="A5" s="555" t="s">
        <v>145</v>
      </c>
      <c r="B5" s="551" t="s">
        <v>35</v>
      </c>
      <c r="C5" s="551" t="s">
        <v>36</v>
      </c>
      <c r="D5" s="551" t="s">
        <v>37</v>
      </c>
      <c r="E5" s="551" t="s">
        <v>34</v>
      </c>
      <c r="F5" s="551" t="s">
        <v>35</v>
      </c>
      <c r="H5" s="554" t="s">
        <v>133</v>
      </c>
      <c r="J5" s="660" t="s">
        <v>38</v>
      </c>
      <c r="K5" s="660"/>
    </row>
    <row r="6" spans="1:13" x14ac:dyDescent="0.2">
      <c r="A6" s="555" t="s">
        <v>245</v>
      </c>
      <c r="B6" s="551">
        <v>2026</v>
      </c>
      <c r="C6" s="551">
        <v>2025</v>
      </c>
      <c r="D6" s="551">
        <v>2025</v>
      </c>
      <c r="E6" s="551">
        <v>2025</v>
      </c>
      <c r="F6" s="551">
        <v>2025</v>
      </c>
      <c r="H6" s="556" t="s">
        <v>249</v>
      </c>
      <c r="J6" s="551">
        <v>2025</v>
      </c>
      <c r="K6" s="551">
        <v>2024</v>
      </c>
    </row>
    <row r="7" spans="1:13" ht="4.5" customHeight="1" x14ac:dyDescent="0.2"/>
    <row r="8" spans="1:13" x14ac:dyDescent="0.2">
      <c r="A8" s="31" t="s">
        <v>146</v>
      </c>
      <c r="B8" s="489"/>
      <c r="C8" s="91"/>
      <c r="D8" s="91"/>
      <c r="E8" s="91"/>
      <c r="F8" s="91"/>
      <c r="H8" s="10"/>
      <c r="J8" s="489"/>
    </row>
    <row r="9" spans="1:13" x14ac:dyDescent="0.2">
      <c r="A9" s="7" t="s">
        <v>147</v>
      </c>
      <c r="B9" s="592">
        <v>2114</v>
      </c>
      <c r="C9" s="491">
        <v>2232</v>
      </c>
      <c r="D9" s="491">
        <v>1858</v>
      </c>
      <c r="E9" s="235">
        <v>1664</v>
      </c>
      <c r="F9" s="185">
        <v>1375</v>
      </c>
      <c r="H9" s="185" t="s">
        <v>410</v>
      </c>
      <c r="J9" s="270">
        <v>2232</v>
      </c>
      <c r="K9" s="185">
        <v>1606</v>
      </c>
    </row>
    <row r="10" spans="1:13" x14ac:dyDescent="0.2">
      <c r="A10" s="7" t="s">
        <v>319</v>
      </c>
      <c r="B10" s="592"/>
      <c r="C10" s="491"/>
      <c r="D10" s="491"/>
      <c r="E10" s="235"/>
      <c r="F10" s="185"/>
      <c r="H10" s="185"/>
      <c r="J10" s="270"/>
      <c r="K10" s="185"/>
    </row>
    <row r="11" spans="1:13" x14ac:dyDescent="0.2">
      <c r="A11" s="78" t="s">
        <v>360</v>
      </c>
      <c r="B11" s="592">
        <v>17287</v>
      </c>
      <c r="C11" s="491">
        <v>17237</v>
      </c>
      <c r="D11" s="491">
        <v>17633</v>
      </c>
      <c r="E11" s="235">
        <v>17253</v>
      </c>
      <c r="F11" s="185">
        <v>17384</v>
      </c>
      <c r="H11" s="185" t="s">
        <v>414</v>
      </c>
      <c r="J11" s="270">
        <v>17237</v>
      </c>
      <c r="K11" s="185">
        <v>17108</v>
      </c>
    </row>
    <row r="12" spans="1:13" x14ac:dyDescent="0.2">
      <c r="A12" s="11" t="s">
        <v>7</v>
      </c>
      <c r="B12" s="592">
        <v>4389</v>
      </c>
      <c r="C12" s="491">
        <v>4337</v>
      </c>
      <c r="D12" s="491">
        <v>4258</v>
      </c>
      <c r="E12" s="235">
        <v>4144</v>
      </c>
      <c r="F12" s="185">
        <v>4148</v>
      </c>
      <c r="H12" s="185" t="s">
        <v>442</v>
      </c>
      <c r="J12" s="270">
        <v>4337</v>
      </c>
      <c r="K12" s="185">
        <v>4094</v>
      </c>
    </row>
    <row r="13" spans="1:13" x14ac:dyDescent="0.2">
      <c r="A13" s="70" t="s">
        <v>267</v>
      </c>
      <c r="B13" s="592">
        <v>3079</v>
      </c>
      <c r="C13" s="491">
        <v>3291</v>
      </c>
      <c r="D13" s="491">
        <v>3519</v>
      </c>
      <c r="E13" s="235">
        <v>3518</v>
      </c>
      <c r="F13" s="185">
        <v>3705</v>
      </c>
      <c r="H13" s="185" t="s">
        <v>447</v>
      </c>
      <c r="J13" s="270">
        <v>3291</v>
      </c>
      <c r="K13" s="185">
        <v>3683</v>
      </c>
    </row>
    <row r="14" spans="1:13" x14ac:dyDescent="0.2">
      <c r="A14" s="70" t="s">
        <v>384</v>
      </c>
      <c r="B14" s="592"/>
      <c r="C14" s="491"/>
      <c r="D14" s="491"/>
      <c r="E14" s="235"/>
      <c r="F14" s="185"/>
      <c r="H14" s="185"/>
      <c r="J14" s="270"/>
      <c r="K14" s="185"/>
    </row>
    <row r="15" spans="1:13" x14ac:dyDescent="0.2">
      <c r="A15" s="71" t="s">
        <v>268</v>
      </c>
      <c r="B15" s="592"/>
      <c r="C15" s="491"/>
      <c r="D15" s="491"/>
      <c r="E15" s="235"/>
      <c r="F15" s="185"/>
      <c r="H15" s="185"/>
      <c r="J15" s="270"/>
      <c r="K15" s="185"/>
    </row>
    <row r="16" spans="1:13" x14ac:dyDescent="0.2">
      <c r="A16" s="72" t="s">
        <v>108</v>
      </c>
      <c r="B16" s="592">
        <v>347</v>
      </c>
      <c r="C16" s="491">
        <v>164</v>
      </c>
      <c r="D16" s="491">
        <v>160</v>
      </c>
      <c r="E16" s="235">
        <v>153</v>
      </c>
      <c r="F16" s="185">
        <v>146</v>
      </c>
      <c r="H16" s="185" t="s">
        <v>424</v>
      </c>
      <c r="J16" s="270">
        <v>164</v>
      </c>
      <c r="K16" s="185">
        <v>115</v>
      </c>
    </row>
    <row r="17" spans="1:12" x14ac:dyDescent="0.2">
      <c r="A17" s="72" t="s">
        <v>109</v>
      </c>
      <c r="B17" s="593">
        <v>0</v>
      </c>
      <c r="C17" s="491">
        <v>0</v>
      </c>
      <c r="D17" s="491">
        <v>3</v>
      </c>
      <c r="E17" s="235">
        <v>16</v>
      </c>
      <c r="F17" s="185">
        <v>10</v>
      </c>
      <c r="H17" s="185" t="s">
        <v>429</v>
      </c>
      <c r="J17" s="362">
        <v>0</v>
      </c>
      <c r="K17" s="185">
        <v>2</v>
      </c>
    </row>
    <row r="18" spans="1:12" x14ac:dyDescent="0.2">
      <c r="A18" s="71" t="s">
        <v>159</v>
      </c>
      <c r="B18" s="592"/>
      <c r="C18" s="491"/>
      <c r="D18" s="491"/>
      <c r="E18" s="235"/>
      <c r="F18" s="185"/>
      <c r="H18" s="185"/>
      <c r="J18" s="270"/>
      <c r="K18" s="185"/>
    </row>
    <row r="19" spans="1:12" x14ac:dyDescent="0.2">
      <c r="A19" s="72" t="s">
        <v>269</v>
      </c>
      <c r="B19" s="592"/>
      <c r="C19" s="491"/>
      <c r="D19" s="491"/>
      <c r="E19" s="235"/>
      <c r="F19" s="185"/>
      <c r="H19" s="185"/>
      <c r="J19" s="592"/>
      <c r="K19" s="597"/>
    </row>
    <row r="20" spans="1:12" x14ac:dyDescent="0.2">
      <c r="A20" s="601" t="s">
        <v>378</v>
      </c>
      <c r="B20" s="592">
        <v>1150</v>
      </c>
      <c r="C20" s="599">
        <v>1066</v>
      </c>
      <c r="D20" s="599">
        <v>1052</v>
      </c>
      <c r="E20" s="599">
        <v>1123</v>
      </c>
      <c r="F20" s="599">
        <v>1070</v>
      </c>
      <c r="H20" s="597" t="s">
        <v>436</v>
      </c>
      <c r="J20" s="592">
        <v>1066</v>
      </c>
      <c r="K20" s="597">
        <v>976</v>
      </c>
    </row>
    <row r="21" spans="1:12" x14ac:dyDescent="0.2">
      <c r="A21" s="601" t="s">
        <v>379</v>
      </c>
      <c r="B21" s="592">
        <v>112</v>
      </c>
      <c r="C21" s="599">
        <v>116</v>
      </c>
      <c r="D21" s="599">
        <v>12</v>
      </c>
      <c r="E21" s="599">
        <v>40</v>
      </c>
      <c r="F21" s="599">
        <v>55</v>
      </c>
      <c r="H21" s="597" t="s">
        <v>424</v>
      </c>
      <c r="J21" s="592">
        <v>116</v>
      </c>
      <c r="K21" s="597">
        <v>55</v>
      </c>
    </row>
    <row r="22" spans="1:12" x14ac:dyDescent="0.2">
      <c r="A22" s="72" t="s">
        <v>109</v>
      </c>
      <c r="B22" s="592">
        <v>197</v>
      </c>
      <c r="C22" s="599">
        <v>179</v>
      </c>
      <c r="D22" s="599">
        <v>319</v>
      </c>
      <c r="E22" s="599">
        <v>350</v>
      </c>
      <c r="F22" s="599">
        <v>522</v>
      </c>
      <c r="H22" s="597" t="s">
        <v>463</v>
      </c>
      <c r="J22" s="592">
        <v>179</v>
      </c>
      <c r="K22" s="597">
        <v>501</v>
      </c>
    </row>
    <row r="23" spans="1:12" x14ac:dyDescent="0.2">
      <c r="A23" s="18" t="s">
        <v>376</v>
      </c>
      <c r="B23" s="592">
        <v>819</v>
      </c>
      <c r="C23" s="600">
        <v>887</v>
      </c>
      <c r="D23" s="600">
        <v>818</v>
      </c>
      <c r="E23" s="600">
        <v>627</v>
      </c>
      <c r="F23" s="600">
        <v>621</v>
      </c>
      <c r="H23" s="597" t="s">
        <v>417</v>
      </c>
      <c r="J23" s="592">
        <v>887</v>
      </c>
      <c r="K23" s="597">
        <v>540</v>
      </c>
    </row>
    <row r="24" spans="1:12" x14ac:dyDescent="0.2">
      <c r="A24" s="65" t="s">
        <v>148</v>
      </c>
      <c r="B24" s="594">
        <v>29494</v>
      </c>
      <c r="C24" s="495">
        <v>29509</v>
      </c>
      <c r="D24" s="495">
        <v>29632</v>
      </c>
      <c r="E24" s="410">
        <v>28888</v>
      </c>
      <c r="F24" s="264">
        <v>29036</v>
      </c>
      <c r="G24" s="172"/>
      <c r="H24" s="264" t="s">
        <v>412</v>
      </c>
      <c r="I24" s="172"/>
      <c r="J24" s="357">
        <v>29509</v>
      </c>
      <c r="K24" s="264">
        <v>28680</v>
      </c>
      <c r="L24" s="172"/>
    </row>
    <row r="25" spans="1:12" x14ac:dyDescent="0.2">
      <c r="A25" s="6"/>
      <c r="B25" s="595"/>
      <c r="C25" s="496"/>
      <c r="D25" s="496"/>
      <c r="E25" s="236"/>
      <c r="F25" s="234"/>
      <c r="H25" s="185"/>
      <c r="J25" s="275"/>
      <c r="K25" s="234"/>
    </row>
    <row r="26" spans="1:12" x14ac:dyDescent="0.2">
      <c r="A26" s="92" t="s">
        <v>149</v>
      </c>
      <c r="B26" s="595"/>
      <c r="C26" s="496"/>
      <c r="D26" s="496"/>
      <c r="E26" s="236"/>
      <c r="F26" s="234"/>
      <c r="H26" s="185"/>
      <c r="J26" s="275"/>
      <c r="K26" s="234"/>
    </row>
    <row r="27" spans="1:12" x14ac:dyDescent="0.2">
      <c r="A27" s="6" t="s">
        <v>150</v>
      </c>
      <c r="B27" s="592">
        <v>897</v>
      </c>
      <c r="C27" s="491">
        <v>897</v>
      </c>
      <c r="D27" s="491">
        <v>897</v>
      </c>
      <c r="E27" s="235">
        <v>897</v>
      </c>
      <c r="F27" s="185">
        <v>897</v>
      </c>
      <c r="H27" s="185" t="s">
        <v>431</v>
      </c>
      <c r="J27" s="270">
        <v>897</v>
      </c>
      <c r="K27" s="185">
        <v>897</v>
      </c>
    </row>
    <row r="28" spans="1:12" x14ac:dyDescent="0.2">
      <c r="A28" s="18" t="s">
        <v>151</v>
      </c>
      <c r="B28" s="592">
        <v>1336</v>
      </c>
      <c r="C28" s="494">
        <v>1350</v>
      </c>
      <c r="D28" s="494">
        <v>1254</v>
      </c>
      <c r="E28" s="252">
        <v>1168</v>
      </c>
      <c r="F28" s="245">
        <v>1160</v>
      </c>
      <c r="H28" s="185" t="s">
        <v>404</v>
      </c>
      <c r="J28" s="270">
        <v>1350</v>
      </c>
      <c r="K28" s="245">
        <v>1073</v>
      </c>
    </row>
    <row r="29" spans="1:12" x14ac:dyDescent="0.2">
      <c r="A29" s="65" t="s">
        <v>152</v>
      </c>
      <c r="B29" s="594">
        <v>2233</v>
      </c>
      <c r="C29" s="495">
        <v>2247</v>
      </c>
      <c r="D29" s="495">
        <v>2151</v>
      </c>
      <c r="E29" s="410">
        <v>2065</v>
      </c>
      <c r="F29" s="264">
        <v>2057</v>
      </c>
      <c r="G29" s="172"/>
      <c r="H29" s="264" t="s">
        <v>407</v>
      </c>
      <c r="I29" s="172"/>
      <c r="J29" s="357">
        <v>2247</v>
      </c>
      <c r="K29" s="264">
        <v>1970</v>
      </c>
      <c r="L29" s="172"/>
    </row>
    <row r="30" spans="1:12" x14ac:dyDescent="0.2">
      <c r="A30" s="6"/>
      <c r="B30" s="595"/>
      <c r="C30" s="496"/>
      <c r="D30" s="496"/>
      <c r="E30" s="236"/>
      <c r="F30" s="234"/>
      <c r="H30" s="185"/>
      <c r="J30" s="275"/>
      <c r="K30" s="234"/>
    </row>
    <row r="31" spans="1:12" x14ac:dyDescent="0.2">
      <c r="A31" s="92" t="s">
        <v>153</v>
      </c>
      <c r="B31" s="595"/>
      <c r="C31" s="496"/>
      <c r="D31" s="496"/>
      <c r="E31" s="236"/>
      <c r="F31" s="234"/>
      <c r="H31" s="185"/>
      <c r="J31" s="275"/>
      <c r="K31" s="234"/>
    </row>
    <row r="32" spans="1:12" x14ac:dyDescent="0.2">
      <c r="A32" s="6" t="s">
        <v>377</v>
      </c>
      <c r="B32" s="592">
        <v>2830</v>
      </c>
      <c r="C32" s="491">
        <v>2830</v>
      </c>
      <c r="D32" s="491">
        <v>2830</v>
      </c>
      <c r="E32" s="235">
        <v>2830</v>
      </c>
      <c r="F32" s="185">
        <v>2830</v>
      </c>
      <c r="H32" s="185" t="s">
        <v>431</v>
      </c>
      <c r="J32" s="270">
        <v>2830</v>
      </c>
      <c r="K32" s="185">
        <v>2830</v>
      </c>
    </row>
    <row r="33" spans="1:13" x14ac:dyDescent="0.2">
      <c r="A33" s="6" t="s">
        <v>154</v>
      </c>
      <c r="B33" s="592">
        <v>1350</v>
      </c>
      <c r="C33" s="491">
        <v>1350</v>
      </c>
      <c r="D33" s="491">
        <v>1150</v>
      </c>
      <c r="E33" s="235">
        <v>950</v>
      </c>
      <c r="F33" s="185">
        <v>950</v>
      </c>
      <c r="H33" s="185" t="s">
        <v>464</v>
      </c>
      <c r="J33" s="270">
        <v>1350</v>
      </c>
      <c r="K33" s="185">
        <v>950</v>
      </c>
    </row>
    <row r="34" spans="1:13" x14ac:dyDescent="0.2">
      <c r="A34" s="18" t="s">
        <v>53</v>
      </c>
      <c r="B34" s="592">
        <v>23081</v>
      </c>
      <c r="C34" s="494">
        <v>23082</v>
      </c>
      <c r="D34" s="494">
        <v>23501</v>
      </c>
      <c r="E34" s="252">
        <v>23043</v>
      </c>
      <c r="F34" s="245">
        <v>23199</v>
      </c>
      <c r="H34" s="185" t="s">
        <v>414</v>
      </c>
      <c r="J34" s="270">
        <v>23082</v>
      </c>
      <c r="K34" s="245">
        <v>22930</v>
      </c>
    </row>
    <row r="35" spans="1:13" s="79" customFormat="1" x14ac:dyDescent="0.2">
      <c r="A35" s="68" t="s">
        <v>155</v>
      </c>
      <c r="B35" s="594">
        <v>27261</v>
      </c>
      <c r="C35" s="495">
        <v>27262</v>
      </c>
      <c r="D35" s="495">
        <v>27481</v>
      </c>
      <c r="E35" s="410">
        <v>26823</v>
      </c>
      <c r="F35" s="264">
        <v>26979</v>
      </c>
      <c r="H35" s="264" t="s">
        <v>419</v>
      </c>
      <c r="J35" s="357">
        <v>27262</v>
      </c>
      <c r="K35" s="264">
        <v>26710</v>
      </c>
    </row>
    <row r="36" spans="1:13" ht="13.5" thickBot="1" x14ac:dyDescent="0.25">
      <c r="A36" s="95" t="s">
        <v>156</v>
      </c>
      <c r="B36" s="596">
        <v>29494</v>
      </c>
      <c r="C36" s="511">
        <v>29509</v>
      </c>
      <c r="D36" s="511">
        <v>29632</v>
      </c>
      <c r="E36" s="409">
        <v>28888</v>
      </c>
      <c r="F36" s="309">
        <v>29036</v>
      </c>
      <c r="G36" s="79"/>
      <c r="H36" s="309" t="s">
        <v>412</v>
      </c>
      <c r="I36" s="79"/>
      <c r="J36" s="377">
        <v>29509</v>
      </c>
      <c r="K36" s="309">
        <v>28680</v>
      </c>
      <c r="L36" s="79"/>
    </row>
    <row r="38" spans="1:13" ht="9.75" customHeight="1" x14ac:dyDescent="0.2">
      <c r="A38" s="679"/>
      <c r="B38" s="679"/>
      <c r="C38" s="679"/>
      <c r="D38" s="679"/>
      <c r="E38" s="679"/>
      <c r="F38" s="679"/>
      <c r="G38" s="679"/>
      <c r="H38" s="679"/>
      <c r="I38" s="679"/>
      <c r="J38" s="679"/>
      <c r="K38" s="679"/>
      <c r="L38" s="679"/>
      <c r="M38" s="152"/>
    </row>
    <row r="39" spans="1:13" ht="9.75" customHeight="1" x14ac:dyDescent="0.2">
      <c r="A39" s="679"/>
      <c r="B39" s="679"/>
      <c r="C39" s="679"/>
      <c r="D39" s="679"/>
      <c r="E39" s="679"/>
      <c r="F39" s="679"/>
      <c r="G39" s="679"/>
      <c r="H39" s="679"/>
      <c r="I39" s="679"/>
      <c r="J39" s="679"/>
      <c r="K39" s="679"/>
      <c r="L39" s="679"/>
      <c r="M39" s="151"/>
    </row>
    <row r="40" spans="1:13" ht="9.75" customHeight="1" x14ac:dyDescent="0.2">
      <c r="A40" s="679"/>
      <c r="B40" s="679"/>
      <c r="C40" s="679"/>
      <c r="D40" s="679"/>
      <c r="E40" s="679"/>
      <c r="F40" s="679"/>
      <c r="G40" s="679"/>
      <c r="H40" s="679"/>
      <c r="I40" s="679"/>
      <c r="J40" s="679"/>
      <c r="K40" s="679"/>
      <c r="L40" s="679"/>
      <c r="M40" s="151"/>
    </row>
    <row r="41" spans="1:13" ht="9.9499999999999993" customHeight="1" x14ac:dyDescent="0.2">
      <c r="A41" s="673"/>
      <c r="B41" s="673"/>
      <c r="C41" s="673"/>
      <c r="D41" s="673"/>
      <c r="E41" s="673"/>
      <c r="F41" s="673"/>
      <c r="G41" s="673"/>
      <c r="H41" s="673"/>
      <c r="I41" s="673"/>
      <c r="J41" s="673"/>
      <c r="K41" s="673"/>
      <c r="L41" s="673"/>
      <c r="M41" s="151"/>
    </row>
    <row r="42" spans="1:13" ht="9.9499999999999993" customHeight="1" x14ac:dyDescent="0.2">
      <c r="A42" s="673"/>
      <c r="B42" s="673"/>
      <c r="C42" s="673"/>
      <c r="D42" s="673"/>
      <c r="E42" s="673"/>
      <c r="F42" s="673"/>
      <c r="G42" s="673"/>
      <c r="H42" s="673"/>
      <c r="I42" s="673"/>
      <c r="J42" s="673"/>
      <c r="K42" s="673"/>
      <c r="L42" s="673"/>
      <c r="M42" s="151"/>
    </row>
  </sheetData>
  <mergeCells count="7">
    <mergeCell ref="A42:L42"/>
    <mergeCell ref="A38:L38"/>
    <mergeCell ref="A2:L2"/>
    <mergeCell ref="A39:L39"/>
    <mergeCell ref="A40:L40"/>
    <mergeCell ref="A41:L41"/>
    <mergeCell ref="J5:K5"/>
  </mergeCells>
  <printOptions horizontalCentered="1"/>
  <pageMargins left="0.31496062992125984" right="0.31496062992125984" top="0.35433070866141736" bottom="0.35433070866141736" header="0.31496062992125984" footer="0.31496062992125984"/>
  <pageSetup scale="93"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99FDF-DA19-4CEA-8E17-445684E67DA7}">
  <sheetPr>
    <tabColor theme="6"/>
    <pageSetUpPr fitToPage="1"/>
  </sheetPr>
  <dimension ref="A1:XEC38"/>
  <sheetViews>
    <sheetView showGridLines="0" view="pageBreakPreview" zoomScale="110" zoomScaleNormal="90" zoomScaleSheetLayoutView="110" workbookViewId="0">
      <selection activeCell="H24" sqref="H24"/>
    </sheetView>
  </sheetViews>
  <sheetFormatPr defaultColWidth="11.42578125" defaultRowHeight="12.95" customHeight="1" x14ac:dyDescent="0.2"/>
  <cols>
    <col min="1" max="1" width="74.5703125" style="6"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4" width="9.28515625" style="6" customWidth="1"/>
    <col min="15" max="15" width="0.85546875" style="6" customWidth="1"/>
    <col min="16" max="16384" width="11.42578125" style="6"/>
  </cols>
  <sheetData>
    <row r="1" spans="1:15" s="1" customFormat="1" ht="2.4500000000000002" customHeight="1" x14ac:dyDescent="0.2"/>
    <row r="2" spans="1:15" s="1" customFormat="1" ht="50.1" customHeight="1" x14ac:dyDescent="0.35">
      <c r="A2" s="652" t="s">
        <v>282</v>
      </c>
      <c r="B2" s="652"/>
      <c r="C2" s="652"/>
      <c r="D2" s="652"/>
      <c r="E2" s="652"/>
      <c r="F2" s="652"/>
      <c r="G2" s="652"/>
      <c r="H2" s="652"/>
      <c r="I2" s="652"/>
      <c r="J2" s="652"/>
      <c r="K2" s="652"/>
      <c r="L2" s="652"/>
      <c r="M2" s="652"/>
      <c r="N2" s="652"/>
      <c r="O2" s="652"/>
    </row>
    <row r="3" spans="1:15" s="1" customFormat="1" ht="5.0999999999999996" customHeight="1" thickBot="1" x14ac:dyDescent="0.4">
      <c r="A3" s="150"/>
      <c r="B3" s="150"/>
      <c r="C3" s="150"/>
      <c r="D3" s="150"/>
      <c r="E3" s="150"/>
      <c r="F3" s="150"/>
      <c r="G3" s="150"/>
      <c r="H3" s="150"/>
      <c r="I3" s="150"/>
      <c r="J3" s="150"/>
      <c r="K3" s="150"/>
      <c r="L3" s="150"/>
      <c r="M3" s="150"/>
      <c r="N3" s="150"/>
      <c r="O3" s="150"/>
    </row>
    <row r="4" spans="1:15" s="1" customFormat="1" ht="13.5" customHeight="1" thickTop="1" x14ac:dyDescent="0.2">
      <c r="A4" s="3"/>
      <c r="B4" s="3"/>
      <c r="C4" s="3"/>
      <c r="D4" s="145"/>
      <c r="E4" s="145"/>
      <c r="F4" s="145"/>
    </row>
    <row r="5" spans="1:15" ht="12.95" customHeight="1" x14ac:dyDescent="0.2">
      <c r="A5" s="550" t="s">
        <v>145</v>
      </c>
      <c r="B5" s="551" t="s">
        <v>35</v>
      </c>
      <c r="C5" s="551" t="s">
        <v>36</v>
      </c>
      <c r="D5" s="551" t="s">
        <v>37</v>
      </c>
      <c r="E5" s="551" t="s">
        <v>34</v>
      </c>
      <c r="F5" s="551" t="s">
        <v>35</v>
      </c>
      <c r="G5" s="7"/>
      <c r="H5" s="554" t="s">
        <v>335</v>
      </c>
      <c r="I5" s="7"/>
      <c r="J5" s="680" t="s">
        <v>248</v>
      </c>
      <c r="K5" s="680"/>
      <c r="M5" s="660" t="s">
        <v>38</v>
      </c>
      <c r="N5" s="660"/>
      <c r="O5" s="1"/>
    </row>
    <row r="6" spans="1:15" ht="12.95" customHeight="1" x14ac:dyDescent="0.2">
      <c r="A6" s="555" t="s">
        <v>39</v>
      </c>
      <c r="B6" s="551">
        <v>2026</v>
      </c>
      <c r="C6" s="551">
        <v>2025</v>
      </c>
      <c r="D6" s="551">
        <v>2025</v>
      </c>
      <c r="E6" s="551">
        <v>2025</v>
      </c>
      <c r="F6" s="551">
        <v>2025</v>
      </c>
      <c r="G6" s="7"/>
      <c r="H6" s="556" t="s">
        <v>249</v>
      </c>
      <c r="I6" s="7"/>
      <c r="J6" s="556" t="s">
        <v>40</v>
      </c>
      <c r="K6" s="556" t="s">
        <v>249</v>
      </c>
      <c r="M6" s="551">
        <v>2025</v>
      </c>
      <c r="N6" s="551">
        <v>2024</v>
      </c>
      <c r="O6" s="1"/>
    </row>
    <row r="7" spans="1:15" customFormat="1" ht="4.5" customHeight="1" x14ac:dyDescent="0.2">
      <c r="O7" s="1"/>
    </row>
    <row r="8" spans="1:15" ht="12.95" customHeight="1" x14ac:dyDescent="0.2">
      <c r="A8" s="60" t="s">
        <v>146</v>
      </c>
      <c r="B8" s="349"/>
      <c r="C8" s="60"/>
      <c r="D8" s="7"/>
      <c r="E8" s="7"/>
      <c r="F8" s="7"/>
      <c r="G8" s="7"/>
      <c r="H8" s="7"/>
      <c r="I8" s="7"/>
      <c r="J8" s="7"/>
      <c r="K8" s="7"/>
      <c r="M8" s="60"/>
      <c r="N8" s="7"/>
    </row>
    <row r="9" spans="1:15" ht="12.95" customHeight="1" x14ac:dyDescent="0.2">
      <c r="A9" s="7" t="s">
        <v>157</v>
      </c>
      <c r="B9" s="353"/>
      <c r="C9" s="7"/>
      <c r="D9" s="49"/>
      <c r="E9" s="49"/>
      <c r="F9" s="49"/>
      <c r="G9" s="10"/>
      <c r="H9" s="10"/>
      <c r="I9" s="10"/>
      <c r="J9" s="10"/>
      <c r="K9" s="10"/>
      <c r="M9" s="7"/>
      <c r="N9" s="49"/>
    </row>
    <row r="10" spans="1:15" ht="12.95" customHeight="1" x14ac:dyDescent="0.2">
      <c r="A10" s="78" t="s">
        <v>360</v>
      </c>
      <c r="B10" s="598">
        <v>40169</v>
      </c>
      <c r="C10" s="491">
        <v>42147</v>
      </c>
      <c r="D10" s="491">
        <v>35755</v>
      </c>
      <c r="E10" s="235">
        <v>32910</v>
      </c>
      <c r="F10" s="185">
        <v>35827</v>
      </c>
      <c r="G10" s="10"/>
      <c r="H10" s="373" t="s">
        <v>465</v>
      </c>
      <c r="I10" s="373"/>
      <c r="J10" s="185">
        <v>4342</v>
      </c>
      <c r="K10" s="373" t="s">
        <v>434</v>
      </c>
      <c r="M10" s="491">
        <v>42147</v>
      </c>
      <c r="N10" s="185">
        <v>30292</v>
      </c>
    </row>
    <row r="11" spans="1:15" ht="12.95" customHeight="1" x14ac:dyDescent="0.2">
      <c r="A11" s="11" t="s">
        <v>7</v>
      </c>
      <c r="B11" s="598">
        <v>9805</v>
      </c>
      <c r="C11" s="491">
        <v>9144</v>
      </c>
      <c r="D11" s="491">
        <v>7494</v>
      </c>
      <c r="E11" s="235">
        <v>6364</v>
      </c>
      <c r="F11" s="185">
        <v>6547</v>
      </c>
      <c r="G11" s="10"/>
      <c r="H11" s="373" t="s">
        <v>436</v>
      </c>
      <c r="I11" s="10"/>
      <c r="J11" s="185">
        <v>3258</v>
      </c>
      <c r="K11" s="373" t="s">
        <v>444</v>
      </c>
      <c r="M11" s="491">
        <v>9144</v>
      </c>
      <c r="N11" s="185">
        <v>6792</v>
      </c>
    </row>
    <row r="12" spans="1:15" ht="12.95" customHeight="1" x14ac:dyDescent="0.2">
      <c r="A12" s="70" t="s">
        <v>8</v>
      </c>
      <c r="B12" s="598">
        <v>2752</v>
      </c>
      <c r="C12" s="491">
        <v>2691</v>
      </c>
      <c r="D12" s="491">
        <v>2737</v>
      </c>
      <c r="E12" s="235">
        <v>2551</v>
      </c>
      <c r="F12" s="185">
        <v>2348</v>
      </c>
      <c r="G12" s="10"/>
      <c r="H12" s="373" t="s">
        <v>412</v>
      </c>
      <c r="I12" s="10"/>
      <c r="J12" s="185">
        <v>404</v>
      </c>
      <c r="K12" s="373" t="s">
        <v>406</v>
      </c>
      <c r="M12" s="491">
        <v>2691</v>
      </c>
      <c r="N12" s="185">
        <v>2162</v>
      </c>
    </row>
    <row r="13" spans="1:15" ht="12.95" customHeight="1" x14ac:dyDescent="0.2">
      <c r="A13" s="70" t="s">
        <v>384</v>
      </c>
      <c r="B13" s="598"/>
      <c r="C13" s="491"/>
      <c r="D13" s="491"/>
      <c r="E13" s="235"/>
      <c r="F13" s="185"/>
      <c r="G13" s="10"/>
      <c r="H13" s="248"/>
      <c r="I13" s="10"/>
      <c r="J13" s="185"/>
      <c r="K13" s="248"/>
      <c r="M13" s="491"/>
      <c r="N13" s="185"/>
    </row>
    <row r="14" spans="1:15" ht="12.95" customHeight="1" x14ac:dyDescent="0.2">
      <c r="A14" s="71" t="s">
        <v>158</v>
      </c>
      <c r="B14" s="598"/>
      <c r="C14" s="491"/>
      <c r="D14" s="491"/>
      <c r="E14" s="235"/>
      <c r="F14" s="185"/>
      <c r="G14" s="10"/>
      <c r="H14" s="248"/>
      <c r="I14" s="10"/>
      <c r="J14" s="185"/>
      <c r="K14" s="248"/>
      <c r="M14" s="491"/>
      <c r="N14" s="185"/>
    </row>
    <row r="15" spans="1:15" ht="12.95" customHeight="1" x14ac:dyDescent="0.2">
      <c r="A15" s="72" t="s">
        <v>286</v>
      </c>
      <c r="B15" s="598">
        <v>563</v>
      </c>
      <c r="C15" s="491">
        <v>408</v>
      </c>
      <c r="D15" s="491">
        <v>415</v>
      </c>
      <c r="E15" s="235">
        <v>406</v>
      </c>
      <c r="F15" s="185">
        <v>428</v>
      </c>
      <c r="G15" s="10"/>
      <c r="H15" s="373" t="s">
        <v>433</v>
      </c>
      <c r="I15" s="10"/>
      <c r="J15" s="185">
        <v>135</v>
      </c>
      <c r="K15" s="373" t="s">
        <v>417</v>
      </c>
      <c r="M15" s="491">
        <v>408</v>
      </c>
      <c r="N15" s="185">
        <v>429</v>
      </c>
    </row>
    <row r="16" spans="1:15" ht="12.95" customHeight="1" x14ac:dyDescent="0.2">
      <c r="A16" s="72" t="s">
        <v>109</v>
      </c>
      <c r="B16" s="598">
        <v>0</v>
      </c>
      <c r="C16" s="420">
        <v>0</v>
      </c>
      <c r="D16" s="491">
        <v>3</v>
      </c>
      <c r="E16" s="235">
        <v>16</v>
      </c>
      <c r="F16" s="185">
        <v>10</v>
      </c>
      <c r="G16" s="10"/>
      <c r="H16" s="373" t="s">
        <v>416</v>
      </c>
      <c r="I16" s="10"/>
      <c r="J16" s="185">
        <v>-10</v>
      </c>
      <c r="K16" s="373" t="s">
        <v>429</v>
      </c>
      <c r="M16" s="491">
        <v>0</v>
      </c>
      <c r="N16" s="185">
        <v>2</v>
      </c>
    </row>
    <row r="17" spans="1:14" ht="12.95" customHeight="1" x14ac:dyDescent="0.2">
      <c r="A17" s="71" t="s">
        <v>159</v>
      </c>
      <c r="B17" s="598"/>
      <c r="C17" s="491"/>
      <c r="D17" s="491"/>
      <c r="E17" s="235"/>
      <c r="F17" s="185"/>
      <c r="G17" s="10"/>
      <c r="H17" s="248"/>
      <c r="I17" s="10"/>
      <c r="J17" s="185"/>
      <c r="K17" s="248"/>
      <c r="M17" s="491"/>
      <c r="N17" s="185"/>
    </row>
    <row r="18" spans="1:14" ht="15.6" customHeight="1" x14ac:dyDescent="0.2">
      <c r="A18" s="72" t="s">
        <v>285</v>
      </c>
      <c r="B18" s="608"/>
      <c r="C18" s="491"/>
      <c r="D18" s="491"/>
      <c r="E18" s="235"/>
      <c r="F18" s="185"/>
      <c r="G18" s="10"/>
      <c r="H18" s="373"/>
      <c r="I18" s="10"/>
      <c r="J18" s="185"/>
      <c r="K18" s="373"/>
      <c r="M18" s="491"/>
      <c r="N18" s="185"/>
    </row>
    <row r="19" spans="1:14" ht="12.95" customHeight="1" x14ac:dyDescent="0.2">
      <c r="A19" s="601" t="s">
        <v>402</v>
      </c>
      <c r="B19" s="609">
        <v>1155</v>
      </c>
      <c r="C19" s="599">
        <v>1074</v>
      </c>
      <c r="D19" s="599">
        <v>1056</v>
      </c>
      <c r="E19" s="599">
        <v>1128</v>
      </c>
      <c r="F19" s="599">
        <v>1074</v>
      </c>
      <c r="G19" s="10"/>
      <c r="H19" s="373" t="s">
        <v>466</v>
      </c>
      <c r="I19" s="10"/>
      <c r="J19" s="185">
        <v>81</v>
      </c>
      <c r="K19" s="373" t="s">
        <v>466</v>
      </c>
      <c r="M19" s="599">
        <v>1074</v>
      </c>
      <c r="N19" s="599">
        <v>980</v>
      </c>
    </row>
    <row r="20" spans="1:14" ht="12.95" customHeight="1" x14ac:dyDescent="0.2">
      <c r="A20" s="601" t="s">
        <v>380</v>
      </c>
      <c r="B20" s="609">
        <v>1465</v>
      </c>
      <c r="C20" s="599">
        <v>1465</v>
      </c>
      <c r="D20" s="599">
        <v>1365</v>
      </c>
      <c r="E20" s="599">
        <v>933</v>
      </c>
      <c r="F20" s="599">
        <v>772</v>
      </c>
      <c r="G20" s="10"/>
      <c r="H20" s="373" t="s">
        <v>431</v>
      </c>
      <c r="I20" s="10"/>
      <c r="J20" s="185">
        <v>693</v>
      </c>
      <c r="K20" s="373" t="s">
        <v>467</v>
      </c>
      <c r="M20" s="599">
        <v>1465</v>
      </c>
      <c r="N20" s="599">
        <v>772</v>
      </c>
    </row>
    <row r="21" spans="1:14" ht="12.95" customHeight="1" x14ac:dyDescent="0.2">
      <c r="A21" s="72" t="s">
        <v>109</v>
      </c>
      <c r="B21" s="609">
        <v>1001</v>
      </c>
      <c r="C21" s="599">
        <v>902</v>
      </c>
      <c r="D21" s="599">
        <v>840</v>
      </c>
      <c r="E21" s="599">
        <v>814</v>
      </c>
      <c r="F21" s="599">
        <v>1180</v>
      </c>
      <c r="G21" s="10"/>
      <c r="H21" s="373" t="s">
        <v>409</v>
      </c>
      <c r="I21" s="10"/>
      <c r="J21" s="185">
        <v>-179</v>
      </c>
      <c r="K21" s="373" t="s">
        <v>468</v>
      </c>
      <c r="M21" s="235">
        <v>902</v>
      </c>
      <c r="N21" s="185">
        <v>1153</v>
      </c>
    </row>
    <row r="22" spans="1:14" ht="12.95" customHeight="1" x14ac:dyDescent="0.2">
      <c r="A22" s="7" t="s">
        <v>160</v>
      </c>
      <c r="B22" s="598">
        <v>2114</v>
      </c>
      <c r="C22" s="235">
        <v>2232</v>
      </c>
      <c r="D22" s="235">
        <v>1858</v>
      </c>
      <c r="E22" s="235">
        <v>1664</v>
      </c>
      <c r="F22" s="185">
        <v>1375</v>
      </c>
      <c r="G22" s="10"/>
      <c r="H22" s="373" t="s">
        <v>465</v>
      </c>
      <c r="I22" s="10"/>
      <c r="J22" s="185">
        <v>739</v>
      </c>
      <c r="K22" s="373" t="s">
        <v>410</v>
      </c>
      <c r="M22" s="235">
        <v>2232</v>
      </c>
      <c r="N22" s="185">
        <v>1606</v>
      </c>
    </row>
    <row r="23" spans="1:14" ht="12.95" customHeight="1" x14ac:dyDescent="0.2">
      <c r="A23" s="7" t="s">
        <v>391</v>
      </c>
      <c r="B23" s="598">
        <v>828</v>
      </c>
      <c r="C23" s="599">
        <v>890</v>
      </c>
      <c r="D23" s="599">
        <v>814</v>
      </c>
      <c r="E23" s="599">
        <v>623</v>
      </c>
      <c r="F23" s="599">
        <v>612</v>
      </c>
      <c r="G23" s="10"/>
      <c r="H23" s="374" t="s">
        <v>469</v>
      </c>
      <c r="I23" s="10"/>
      <c r="J23" s="245">
        <v>216</v>
      </c>
      <c r="K23" s="374" t="s">
        <v>470</v>
      </c>
      <c r="M23" s="599">
        <v>890</v>
      </c>
      <c r="N23" s="599">
        <v>536</v>
      </c>
    </row>
    <row r="24" spans="1:14" ht="12.95" customHeight="1" x14ac:dyDescent="0.2">
      <c r="A24" s="67" t="s">
        <v>161</v>
      </c>
      <c r="B24" s="610">
        <v>59852</v>
      </c>
      <c r="C24" s="492">
        <v>60953</v>
      </c>
      <c r="D24" s="492">
        <v>52337</v>
      </c>
      <c r="E24" s="417">
        <v>47409</v>
      </c>
      <c r="F24" s="267">
        <v>50173</v>
      </c>
      <c r="G24" s="10"/>
      <c r="H24" s="374" t="s">
        <v>423</v>
      </c>
      <c r="I24" s="10"/>
      <c r="J24" s="245">
        <v>9679</v>
      </c>
      <c r="K24" s="374" t="s">
        <v>403</v>
      </c>
      <c r="M24" s="492">
        <v>60953</v>
      </c>
      <c r="N24" s="267">
        <v>44724</v>
      </c>
    </row>
    <row r="25" spans="1:14" ht="12.95" customHeight="1" x14ac:dyDescent="0.2">
      <c r="A25" s="7"/>
      <c r="B25" s="607"/>
      <c r="C25" s="493"/>
      <c r="D25" s="493"/>
      <c r="E25" s="49"/>
      <c r="F25" s="49"/>
      <c r="G25" s="10"/>
      <c r="H25" s="248"/>
      <c r="I25" s="10"/>
      <c r="J25" s="10"/>
      <c r="K25" s="248"/>
      <c r="M25" s="493"/>
      <c r="N25" s="49"/>
    </row>
    <row r="26" spans="1:14" ht="12.95" customHeight="1" x14ac:dyDescent="0.2">
      <c r="A26" s="60" t="s">
        <v>162</v>
      </c>
      <c r="B26" s="607"/>
      <c r="C26" s="493"/>
      <c r="D26" s="493"/>
      <c r="E26" s="49"/>
      <c r="F26" s="49"/>
      <c r="G26" s="10"/>
      <c r="H26" s="248"/>
      <c r="I26" s="10"/>
      <c r="J26" s="10"/>
      <c r="K26" s="248"/>
      <c r="M26" s="493"/>
      <c r="N26" s="49"/>
    </row>
    <row r="27" spans="1:14" ht="12.95" customHeight="1" x14ac:dyDescent="0.2">
      <c r="A27" s="7" t="s">
        <v>150</v>
      </c>
      <c r="B27" s="598">
        <v>897</v>
      </c>
      <c r="C27" s="491">
        <v>897</v>
      </c>
      <c r="D27" s="491">
        <v>897</v>
      </c>
      <c r="E27" s="235">
        <v>897</v>
      </c>
      <c r="F27" s="185">
        <v>897</v>
      </c>
      <c r="G27" s="10"/>
      <c r="H27" s="373" t="s">
        <v>431</v>
      </c>
      <c r="I27" s="10"/>
      <c r="J27" s="185">
        <v>0</v>
      </c>
      <c r="K27" s="373" t="s">
        <v>431</v>
      </c>
      <c r="M27" s="491">
        <v>897</v>
      </c>
      <c r="N27" s="185">
        <v>897</v>
      </c>
    </row>
    <row r="28" spans="1:14" ht="12.95" customHeight="1" x14ac:dyDescent="0.2">
      <c r="A28" s="7" t="s">
        <v>271</v>
      </c>
      <c r="B28" s="598">
        <v>1336</v>
      </c>
      <c r="C28" s="491">
        <v>1350</v>
      </c>
      <c r="D28" s="491">
        <v>1254</v>
      </c>
      <c r="E28" s="235">
        <v>1168</v>
      </c>
      <c r="F28" s="185">
        <v>1160</v>
      </c>
      <c r="G28" s="10"/>
      <c r="H28" s="373" t="s">
        <v>414</v>
      </c>
      <c r="I28" s="10"/>
      <c r="J28" s="185">
        <v>176</v>
      </c>
      <c r="K28" s="373" t="s">
        <v>404</v>
      </c>
      <c r="M28" s="491">
        <v>1350</v>
      </c>
      <c r="N28" s="185">
        <v>1073</v>
      </c>
    </row>
    <row r="29" spans="1:14" ht="12.95" customHeight="1" x14ac:dyDescent="0.2">
      <c r="A29" s="57" t="s">
        <v>163</v>
      </c>
      <c r="B29" s="611">
        <v>4180</v>
      </c>
      <c r="C29" s="494">
        <v>4180</v>
      </c>
      <c r="D29" s="494">
        <v>3980</v>
      </c>
      <c r="E29" s="252">
        <v>3780</v>
      </c>
      <c r="F29" s="245">
        <v>3780</v>
      </c>
      <c r="G29" s="10"/>
      <c r="H29" s="374" t="s">
        <v>431</v>
      </c>
      <c r="I29" s="10"/>
      <c r="J29" s="245">
        <v>400</v>
      </c>
      <c r="K29" s="374" t="s">
        <v>409</v>
      </c>
      <c r="M29" s="494">
        <v>4180</v>
      </c>
      <c r="N29" s="245">
        <v>3780</v>
      </c>
    </row>
    <row r="30" spans="1:14" ht="12.95" customHeight="1" x14ac:dyDescent="0.2">
      <c r="A30" s="25" t="s">
        <v>164</v>
      </c>
      <c r="B30" s="606">
        <v>6413</v>
      </c>
      <c r="C30" s="494">
        <v>6427</v>
      </c>
      <c r="D30" s="494">
        <v>6131</v>
      </c>
      <c r="E30" s="252">
        <v>5845</v>
      </c>
      <c r="F30" s="245">
        <v>5837</v>
      </c>
      <c r="G30" s="10"/>
      <c r="H30" s="374" t="s">
        <v>471</v>
      </c>
      <c r="I30" s="10"/>
      <c r="J30" s="245">
        <v>576</v>
      </c>
      <c r="K30" s="374" t="s">
        <v>472</v>
      </c>
      <c r="M30" s="494">
        <v>6427</v>
      </c>
      <c r="N30" s="245">
        <v>5750</v>
      </c>
    </row>
    <row r="31" spans="1:14" ht="12.95" customHeight="1" x14ac:dyDescent="0.2">
      <c r="A31" s="60"/>
      <c r="B31" s="605"/>
      <c r="C31" s="519"/>
      <c r="D31" s="519"/>
      <c r="E31" s="10"/>
      <c r="F31" s="10"/>
      <c r="G31" s="10"/>
      <c r="H31" s="248"/>
      <c r="I31" s="10"/>
      <c r="J31" s="10"/>
      <c r="K31" s="248"/>
      <c r="M31" s="519"/>
      <c r="N31" s="10"/>
    </row>
    <row r="32" spans="1:14" s="31" customFormat="1" ht="12.95" customHeight="1" thickBot="1" x14ac:dyDescent="0.25">
      <c r="A32" s="396" t="s">
        <v>270</v>
      </c>
      <c r="B32" s="604">
        <v>53439</v>
      </c>
      <c r="C32" s="520">
        <v>54526</v>
      </c>
      <c r="D32" s="520">
        <v>46206</v>
      </c>
      <c r="E32" s="418">
        <v>41564</v>
      </c>
      <c r="F32" s="397">
        <v>44336</v>
      </c>
      <c r="G32" s="53"/>
      <c r="H32" s="408" t="s">
        <v>423</v>
      </c>
      <c r="I32" s="53"/>
      <c r="J32" s="397">
        <v>9103</v>
      </c>
      <c r="K32" s="408" t="s">
        <v>405</v>
      </c>
      <c r="M32" s="520">
        <v>54526</v>
      </c>
      <c r="N32" s="397">
        <v>38974</v>
      </c>
    </row>
    <row r="33" spans="1:16357" ht="19.5" customHeight="1" x14ac:dyDescent="0.2">
      <c r="A33" s="45" t="s">
        <v>165</v>
      </c>
      <c r="B33" s="603">
        <v>84.54</v>
      </c>
      <c r="C33" s="521">
        <v>85.77</v>
      </c>
      <c r="D33" s="521">
        <v>72.239999999999995</v>
      </c>
      <c r="E33" s="419">
        <v>64.760000000000005</v>
      </c>
      <c r="F33" s="257">
        <v>68.989999999999995</v>
      </c>
      <c r="G33" s="36"/>
      <c r="H33" s="398" t="s">
        <v>414</v>
      </c>
      <c r="I33" s="36"/>
      <c r="J33" s="257">
        <v>15.550000000000011</v>
      </c>
      <c r="K33" s="398" t="s">
        <v>415</v>
      </c>
      <c r="M33" s="521">
        <v>85.77</v>
      </c>
      <c r="N33" s="257">
        <v>60.44</v>
      </c>
    </row>
    <row r="34" spans="1:16357" ht="12.95" customHeight="1" x14ac:dyDescent="0.2">
      <c r="B34" s="602"/>
    </row>
    <row r="35" spans="1:16357" s="533" customFormat="1" ht="9.75" customHeight="1" x14ac:dyDescent="0.15">
      <c r="A35" s="682"/>
      <c r="B35" s="682"/>
      <c r="C35" s="682"/>
      <c r="D35" s="682"/>
      <c r="E35" s="682"/>
      <c r="F35" s="682"/>
      <c r="G35" s="682"/>
      <c r="H35" s="682"/>
      <c r="I35" s="682"/>
      <c r="J35" s="682"/>
      <c r="K35" s="682"/>
      <c r="L35" s="682"/>
      <c r="M35" s="682"/>
      <c r="N35" s="682"/>
      <c r="O35" s="682"/>
    </row>
    <row r="36" spans="1:16357" s="533" customFormat="1" ht="9.75" customHeight="1" x14ac:dyDescent="0.15">
      <c r="A36" s="682"/>
      <c r="B36" s="682"/>
      <c r="C36" s="682"/>
      <c r="D36" s="682"/>
      <c r="E36" s="682"/>
      <c r="F36" s="682"/>
      <c r="G36" s="682"/>
      <c r="H36" s="682"/>
      <c r="I36" s="682"/>
      <c r="J36" s="682"/>
      <c r="K36" s="682"/>
      <c r="L36" s="682"/>
      <c r="M36" s="682"/>
      <c r="N36" s="682"/>
      <c r="O36" s="682"/>
      <c r="P36" s="681"/>
      <c r="Q36" s="681"/>
      <c r="R36" s="681"/>
      <c r="S36" s="681"/>
      <c r="T36" s="681"/>
      <c r="U36" s="681"/>
      <c r="V36" s="681"/>
      <c r="W36" s="681"/>
      <c r="X36" s="681"/>
      <c r="Y36" s="681"/>
      <c r="Z36" s="681"/>
      <c r="AA36" s="681"/>
      <c r="AB36" s="681"/>
      <c r="AC36" s="681"/>
      <c r="AD36" s="681"/>
      <c r="AE36" s="681"/>
      <c r="AF36" s="681"/>
      <c r="AG36" s="681"/>
      <c r="AH36" s="681"/>
      <c r="AI36" s="681"/>
      <c r="AJ36" s="681"/>
      <c r="AK36" s="681"/>
      <c r="AL36" s="681"/>
      <c r="AM36" s="681"/>
      <c r="AN36" s="681"/>
      <c r="AO36" s="681"/>
      <c r="AP36" s="681"/>
      <c r="AQ36" s="681"/>
      <c r="AR36" s="681"/>
      <c r="AS36" s="681"/>
      <c r="AT36" s="681"/>
      <c r="AU36" s="681"/>
      <c r="AV36" s="681"/>
      <c r="AW36" s="681"/>
      <c r="AX36" s="681"/>
      <c r="AY36" s="681"/>
      <c r="AZ36" s="681"/>
      <c r="BA36" s="681"/>
      <c r="BB36" s="681"/>
      <c r="BC36" s="681"/>
      <c r="BD36" s="681"/>
      <c r="BE36" s="681"/>
      <c r="BF36" s="681"/>
      <c r="BG36" s="681"/>
      <c r="BH36" s="681"/>
      <c r="BI36" s="681"/>
      <c r="BJ36" s="681"/>
      <c r="BK36" s="681"/>
      <c r="BL36" s="681"/>
      <c r="BM36" s="681"/>
      <c r="BN36" s="681"/>
      <c r="BO36" s="681"/>
      <c r="BP36" s="681"/>
      <c r="BQ36" s="681"/>
      <c r="BR36" s="681"/>
      <c r="BS36" s="681"/>
      <c r="BT36" s="681"/>
      <c r="BU36" s="681"/>
      <c r="BV36" s="681"/>
      <c r="BW36" s="681"/>
      <c r="BX36" s="681"/>
      <c r="BY36" s="681"/>
      <c r="BZ36" s="681"/>
      <c r="CA36" s="681"/>
      <c r="CB36" s="681"/>
      <c r="CC36" s="681"/>
      <c r="CD36" s="681"/>
      <c r="CE36" s="681"/>
      <c r="CF36" s="681"/>
      <c r="CG36" s="681"/>
      <c r="CH36" s="681"/>
      <c r="CI36" s="681"/>
      <c r="CJ36" s="681"/>
      <c r="CK36" s="681"/>
      <c r="CL36" s="681"/>
      <c r="CM36" s="681"/>
      <c r="CN36" s="681"/>
      <c r="CO36" s="681"/>
      <c r="CP36" s="681"/>
      <c r="CQ36" s="681"/>
      <c r="CR36" s="681"/>
      <c r="CS36" s="681"/>
      <c r="CT36" s="681"/>
      <c r="CU36" s="681"/>
      <c r="CV36" s="681"/>
      <c r="CW36" s="681"/>
      <c r="CX36" s="681"/>
      <c r="CY36" s="681"/>
      <c r="CZ36" s="681"/>
      <c r="DA36" s="681"/>
      <c r="DB36" s="681"/>
      <c r="DC36" s="681"/>
      <c r="DD36" s="681"/>
      <c r="DE36" s="681"/>
      <c r="DF36" s="681"/>
      <c r="DG36" s="681"/>
      <c r="DH36" s="681"/>
      <c r="DI36" s="681"/>
      <c r="DJ36" s="681"/>
      <c r="DK36" s="681"/>
      <c r="DL36" s="681"/>
      <c r="DM36" s="681"/>
      <c r="DN36" s="681"/>
      <c r="DO36" s="681"/>
      <c r="DP36" s="681"/>
      <c r="DQ36" s="681"/>
      <c r="DR36" s="681"/>
      <c r="DS36" s="681"/>
      <c r="DT36" s="681"/>
      <c r="DU36" s="681"/>
      <c r="DV36" s="681"/>
      <c r="DW36" s="681"/>
      <c r="DX36" s="681"/>
      <c r="DY36" s="681"/>
      <c r="DZ36" s="681"/>
      <c r="EA36" s="681"/>
      <c r="EB36" s="681"/>
      <c r="EC36" s="681"/>
      <c r="ED36" s="681"/>
      <c r="EE36" s="681"/>
      <c r="EF36" s="681"/>
      <c r="EG36" s="681"/>
      <c r="EH36" s="681"/>
      <c r="EI36" s="681"/>
      <c r="EJ36" s="681"/>
      <c r="EK36" s="681"/>
      <c r="EL36" s="681"/>
      <c r="EM36" s="681"/>
      <c r="EN36" s="681"/>
      <c r="EO36" s="681"/>
      <c r="EP36" s="681"/>
      <c r="EQ36" s="681"/>
      <c r="ER36" s="681"/>
      <c r="ES36" s="681"/>
      <c r="ET36" s="681"/>
      <c r="EU36" s="681"/>
      <c r="EV36" s="681"/>
      <c r="EW36" s="681"/>
      <c r="EX36" s="681"/>
      <c r="EY36" s="681"/>
      <c r="EZ36" s="681"/>
      <c r="FA36" s="681"/>
      <c r="FB36" s="681"/>
      <c r="FC36" s="681"/>
      <c r="FD36" s="681"/>
      <c r="FE36" s="681"/>
      <c r="FF36" s="681"/>
      <c r="FG36" s="681"/>
      <c r="FH36" s="681"/>
      <c r="FI36" s="681"/>
      <c r="FJ36" s="681"/>
      <c r="FK36" s="681"/>
      <c r="FL36" s="681"/>
      <c r="FM36" s="681"/>
      <c r="FN36" s="681"/>
      <c r="FO36" s="681"/>
      <c r="FP36" s="681"/>
      <c r="FQ36" s="681"/>
      <c r="FR36" s="681"/>
      <c r="FS36" s="681"/>
      <c r="FT36" s="681"/>
      <c r="FU36" s="681"/>
      <c r="FV36" s="681"/>
      <c r="FW36" s="681"/>
      <c r="FX36" s="681"/>
      <c r="FY36" s="681"/>
      <c r="FZ36" s="681"/>
      <c r="GA36" s="681"/>
      <c r="GB36" s="681"/>
      <c r="GC36" s="681"/>
      <c r="GD36" s="681"/>
      <c r="GE36" s="681"/>
      <c r="GF36" s="681"/>
      <c r="GG36" s="681"/>
      <c r="GH36" s="681"/>
      <c r="GI36" s="681"/>
      <c r="GJ36" s="681"/>
      <c r="GK36" s="681"/>
      <c r="GL36" s="681"/>
      <c r="GM36" s="681"/>
      <c r="GN36" s="681"/>
      <c r="GO36" s="681"/>
      <c r="GP36" s="681"/>
      <c r="GQ36" s="681"/>
      <c r="GR36" s="681"/>
      <c r="GS36" s="681"/>
      <c r="GT36" s="681"/>
      <c r="GU36" s="681"/>
      <c r="GV36" s="681"/>
      <c r="GW36" s="681"/>
      <c r="GX36" s="681"/>
      <c r="GY36" s="681"/>
      <c r="GZ36" s="681"/>
      <c r="HA36" s="681"/>
      <c r="HB36" s="681"/>
      <c r="HC36" s="681"/>
      <c r="HD36" s="681"/>
      <c r="HE36" s="681"/>
      <c r="HF36" s="681"/>
      <c r="HG36" s="681"/>
      <c r="HH36" s="681"/>
      <c r="HI36" s="681"/>
      <c r="HJ36" s="681"/>
      <c r="HK36" s="681"/>
      <c r="HL36" s="681"/>
      <c r="HM36" s="681"/>
      <c r="HN36" s="681"/>
      <c r="HO36" s="681"/>
      <c r="HP36" s="681"/>
      <c r="HQ36" s="681"/>
      <c r="HR36" s="681"/>
      <c r="HS36" s="681"/>
      <c r="HT36" s="681"/>
      <c r="HU36" s="681"/>
      <c r="HV36" s="681"/>
      <c r="HW36" s="681"/>
      <c r="HX36" s="681"/>
      <c r="HY36" s="681"/>
      <c r="HZ36" s="681"/>
      <c r="IA36" s="681"/>
      <c r="IB36" s="681"/>
      <c r="IC36" s="681"/>
      <c r="ID36" s="681"/>
      <c r="IE36" s="681"/>
      <c r="IF36" s="681"/>
      <c r="IG36" s="681"/>
      <c r="IH36" s="681"/>
      <c r="II36" s="681"/>
      <c r="IJ36" s="681"/>
      <c r="IK36" s="681"/>
      <c r="IL36" s="681"/>
      <c r="IM36" s="681"/>
      <c r="IN36" s="681"/>
      <c r="IO36" s="681"/>
      <c r="IP36" s="681"/>
      <c r="IQ36" s="681"/>
      <c r="IR36" s="681"/>
      <c r="IS36" s="681"/>
      <c r="IT36" s="681"/>
      <c r="IU36" s="681"/>
      <c r="IV36" s="681"/>
      <c r="IW36" s="681"/>
      <c r="IX36" s="681"/>
      <c r="IY36" s="681"/>
      <c r="IZ36" s="681"/>
      <c r="JA36" s="681"/>
      <c r="JB36" s="681"/>
      <c r="JC36" s="681"/>
      <c r="JD36" s="681"/>
      <c r="JE36" s="681"/>
      <c r="JF36" s="681"/>
      <c r="JG36" s="681"/>
      <c r="JH36" s="681"/>
      <c r="JI36" s="681"/>
      <c r="JJ36" s="681"/>
      <c r="JK36" s="681"/>
      <c r="JL36" s="681"/>
      <c r="JM36" s="681"/>
      <c r="JN36" s="681"/>
      <c r="JO36" s="681"/>
      <c r="JP36" s="681"/>
      <c r="JQ36" s="681"/>
      <c r="JR36" s="681"/>
      <c r="JS36" s="681"/>
      <c r="JT36" s="681"/>
      <c r="JU36" s="681"/>
      <c r="JV36" s="681"/>
      <c r="JW36" s="681"/>
      <c r="JX36" s="681"/>
      <c r="JY36" s="681"/>
      <c r="JZ36" s="681"/>
      <c r="KA36" s="681"/>
      <c r="KB36" s="681"/>
      <c r="KC36" s="681"/>
      <c r="KD36" s="681"/>
      <c r="KE36" s="681"/>
      <c r="KF36" s="681"/>
      <c r="KG36" s="681"/>
      <c r="KH36" s="681"/>
      <c r="KI36" s="681"/>
      <c r="KJ36" s="681"/>
      <c r="KK36" s="681"/>
      <c r="KL36" s="681"/>
      <c r="KM36" s="681"/>
      <c r="KN36" s="681"/>
      <c r="KO36" s="681"/>
      <c r="KP36" s="681"/>
      <c r="KQ36" s="681"/>
      <c r="KR36" s="681"/>
      <c r="KS36" s="681"/>
      <c r="KT36" s="681"/>
      <c r="KU36" s="681"/>
      <c r="KV36" s="681"/>
      <c r="KW36" s="681"/>
      <c r="KX36" s="681"/>
      <c r="KY36" s="681"/>
      <c r="KZ36" s="681"/>
      <c r="LA36" s="681"/>
      <c r="LB36" s="681"/>
      <c r="LC36" s="681"/>
      <c r="LD36" s="681"/>
      <c r="LE36" s="681"/>
      <c r="LF36" s="681"/>
      <c r="LG36" s="681"/>
      <c r="LH36" s="681"/>
      <c r="LI36" s="681"/>
      <c r="LJ36" s="681"/>
      <c r="LK36" s="681"/>
      <c r="LL36" s="681"/>
      <c r="LM36" s="681"/>
      <c r="LN36" s="681"/>
      <c r="LO36" s="681"/>
      <c r="LP36" s="681"/>
      <c r="LQ36" s="681"/>
      <c r="LR36" s="681"/>
      <c r="LS36" s="681"/>
      <c r="LT36" s="681"/>
      <c r="LU36" s="681"/>
      <c r="LV36" s="681"/>
      <c r="LW36" s="681"/>
      <c r="LX36" s="681"/>
      <c r="LY36" s="681"/>
      <c r="LZ36" s="681"/>
      <c r="MA36" s="681"/>
      <c r="MB36" s="681"/>
      <c r="MC36" s="681"/>
      <c r="MD36" s="681"/>
      <c r="ME36" s="681"/>
      <c r="MF36" s="681"/>
      <c r="MG36" s="681"/>
      <c r="MH36" s="681"/>
      <c r="MI36" s="681"/>
      <c r="MJ36" s="681"/>
      <c r="MK36" s="681"/>
      <c r="ML36" s="681"/>
      <c r="MM36" s="681"/>
      <c r="MN36" s="681"/>
      <c r="MO36" s="681"/>
      <c r="MP36" s="681"/>
      <c r="MQ36" s="681"/>
      <c r="MR36" s="681"/>
      <c r="MS36" s="681"/>
      <c r="MT36" s="681"/>
      <c r="MU36" s="681"/>
      <c r="MV36" s="681"/>
      <c r="MW36" s="681"/>
      <c r="MX36" s="681"/>
      <c r="MY36" s="681"/>
      <c r="MZ36" s="681"/>
      <c r="NA36" s="681"/>
      <c r="NB36" s="681"/>
      <c r="NC36" s="681"/>
      <c r="ND36" s="681"/>
      <c r="NE36" s="681"/>
      <c r="NF36" s="681"/>
      <c r="NG36" s="681"/>
      <c r="NH36" s="681"/>
      <c r="NI36" s="681"/>
      <c r="NJ36" s="681"/>
      <c r="NK36" s="681"/>
      <c r="NL36" s="681"/>
      <c r="NM36" s="681"/>
      <c r="NN36" s="681"/>
      <c r="NO36" s="681"/>
      <c r="NP36" s="681"/>
      <c r="NQ36" s="681"/>
      <c r="NR36" s="681"/>
      <c r="NS36" s="681"/>
      <c r="NT36" s="681"/>
      <c r="NU36" s="681"/>
      <c r="NV36" s="681"/>
      <c r="NW36" s="681"/>
      <c r="NX36" s="681"/>
      <c r="NY36" s="681"/>
      <c r="NZ36" s="681"/>
      <c r="OA36" s="681"/>
      <c r="OB36" s="681"/>
      <c r="OC36" s="681"/>
      <c r="OD36" s="681"/>
      <c r="OE36" s="681"/>
      <c r="OF36" s="681"/>
      <c r="OG36" s="681"/>
      <c r="OH36" s="681"/>
      <c r="OI36" s="681"/>
      <c r="OJ36" s="681"/>
      <c r="OK36" s="681"/>
      <c r="OL36" s="681"/>
      <c r="OM36" s="681"/>
      <c r="ON36" s="681"/>
      <c r="OO36" s="681"/>
      <c r="OP36" s="681"/>
      <c r="OQ36" s="681"/>
      <c r="OR36" s="681"/>
      <c r="OS36" s="681"/>
      <c r="OT36" s="681"/>
      <c r="OU36" s="681"/>
      <c r="OV36" s="681"/>
      <c r="OW36" s="681"/>
      <c r="OX36" s="681"/>
      <c r="OY36" s="681"/>
      <c r="OZ36" s="681"/>
      <c r="PA36" s="681"/>
      <c r="PB36" s="681"/>
      <c r="PC36" s="681"/>
      <c r="PD36" s="681"/>
      <c r="PE36" s="681"/>
      <c r="PF36" s="681"/>
      <c r="PG36" s="681"/>
      <c r="PH36" s="681"/>
      <c r="PI36" s="681"/>
      <c r="PJ36" s="681"/>
      <c r="PK36" s="681"/>
      <c r="PL36" s="681"/>
      <c r="PM36" s="681"/>
      <c r="PN36" s="681"/>
      <c r="PO36" s="681"/>
      <c r="PP36" s="681"/>
      <c r="PQ36" s="681"/>
      <c r="PR36" s="681"/>
      <c r="PS36" s="681"/>
      <c r="PT36" s="681"/>
      <c r="PU36" s="681"/>
      <c r="PV36" s="681"/>
      <c r="PW36" s="681"/>
      <c r="PX36" s="681"/>
      <c r="PY36" s="681"/>
      <c r="PZ36" s="681"/>
      <c r="QA36" s="681"/>
      <c r="QB36" s="681"/>
      <c r="QC36" s="681"/>
      <c r="QD36" s="681"/>
      <c r="QE36" s="681"/>
      <c r="QF36" s="681"/>
      <c r="QG36" s="681"/>
      <c r="QH36" s="681"/>
      <c r="QI36" s="681"/>
      <c r="QJ36" s="681"/>
      <c r="QK36" s="681"/>
      <c r="QL36" s="681"/>
      <c r="QM36" s="681"/>
      <c r="QN36" s="681"/>
      <c r="QO36" s="681"/>
      <c r="QP36" s="681"/>
      <c r="QQ36" s="681"/>
      <c r="QR36" s="681"/>
      <c r="QS36" s="681"/>
      <c r="QT36" s="681"/>
      <c r="QU36" s="681"/>
      <c r="QV36" s="681"/>
      <c r="QW36" s="681"/>
      <c r="QX36" s="681"/>
      <c r="QY36" s="681"/>
      <c r="QZ36" s="681"/>
      <c r="RA36" s="681"/>
      <c r="RB36" s="681"/>
      <c r="RC36" s="681"/>
      <c r="RD36" s="681"/>
      <c r="RE36" s="681"/>
      <c r="RF36" s="681"/>
      <c r="RG36" s="681"/>
      <c r="RH36" s="681"/>
      <c r="RI36" s="681"/>
      <c r="RJ36" s="681"/>
      <c r="RK36" s="681"/>
      <c r="RL36" s="681"/>
      <c r="RM36" s="681"/>
      <c r="RN36" s="681"/>
      <c r="RO36" s="681"/>
      <c r="RP36" s="681"/>
      <c r="RQ36" s="681"/>
      <c r="RR36" s="681"/>
      <c r="RS36" s="681"/>
      <c r="RT36" s="681"/>
      <c r="RU36" s="681"/>
      <c r="RV36" s="681"/>
      <c r="RW36" s="681"/>
      <c r="RX36" s="681"/>
      <c r="RY36" s="681"/>
      <c r="RZ36" s="681"/>
      <c r="SA36" s="681"/>
      <c r="SB36" s="681"/>
      <c r="SC36" s="681"/>
      <c r="SD36" s="681"/>
      <c r="SE36" s="681"/>
      <c r="SF36" s="681"/>
      <c r="SG36" s="681"/>
      <c r="SH36" s="681"/>
      <c r="SI36" s="681"/>
      <c r="SJ36" s="681"/>
      <c r="SK36" s="681"/>
      <c r="SL36" s="681"/>
      <c r="SM36" s="681"/>
      <c r="SN36" s="681"/>
      <c r="SO36" s="681"/>
      <c r="SP36" s="681"/>
      <c r="SQ36" s="681"/>
      <c r="SR36" s="681"/>
      <c r="SS36" s="681"/>
      <c r="ST36" s="681"/>
      <c r="SU36" s="681"/>
      <c r="SV36" s="681"/>
      <c r="SW36" s="681"/>
      <c r="SX36" s="681"/>
      <c r="SY36" s="681"/>
      <c r="SZ36" s="681"/>
      <c r="TA36" s="681"/>
      <c r="TB36" s="681"/>
      <c r="TC36" s="681"/>
      <c r="TD36" s="681"/>
      <c r="TE36" s="681"/>
      <c r="TF36" s="681"/>
      <c r="TG36" s="681"/>
      <c r="TH36" s="681"/>
      <c r="TI36" s="681"/>
      <c r="TJ36" s="681"/>
      <c r="TK36" s="681"/>
      <c r="TL36" s="681"/>
      <c r="TM36" s="681"/>
      <c r="TN36" s="681"/>
      <c r="TO36" s="681"/>
      <c r="TP36" s="681"/>
      <c r="TQ36" s="681"/>
      <c r="TR36" s="681"/>
      <c r="TS36" s="681"/>
      <c r="TT36" s="681"/>
      <c r="TU36" s="681"/>
      <c r="TV36" s="681"/>
      <c r="TW36" s="681"/>
      <c r="TX36" s="681"/>
      <c r="TY36" s="681"/>
      <c r="TZ36" s="681"/>
      <c r="UA36" s="681"/>
      <c r="UB36" s="681"/>
      <c r="UC36" s="681"/>
      <c r="UD36" s="681"/>
      <c r="UE36" s="681"/>
      <c r="UF36" s="681"/>
      <c r="UG36" s="681"/>
      <c r="UH36" s="681"/>
      <c r="UI36" s="681"/>
      <c r="UJ36" s="681"/>
      <c r="UK36" s="681"/>
      <c r="UL36" s="681"/>
      <c r="UM36" s="681"/>
      <c r="UN36" s="681"/>
      <c r="UO36" s="681"/>
      <c r="UP36" s="681"/>
      <c r="UQ36" s="681"/>
      <c r="UR36" s="681"/>
      <c r="US36" s="681"/>
      <c r="UT36" s="681"/>
      <c r="UU36" s="681"/>
      <c r="UV36" s="681"/>
      <c r="UW36" s="681"/>
      <c r="UX36" s="681"/>
      <c r="UY36" s="681"/>
      <c r="UZ36" s="681"/>
      <c r="VA36" s="681"/>
      <c r="VB36" s="681"/>
      <c r="VC36" s="681"/>
      <c r="VD36" s="681"/>
      <c r="VE36" s="681"/>
      <c r="VF36" s="681"/>
      <c r="VG36" s="681"/>
      <c r="VH36" s="681"/>
      <c r="VI36" s="681"/>
      <c r="VJ36" s="681"/>
      <c r="VK36" s="681"/>
      <c r="VL36" s="681"/>
      <c r="VM36" s="681"/>
      <c r="VN36" s="681"/>
      <c r="VO36" s="681"/>
      <c r="VP36" s="681"/>
      <c r="VQ36" s="681"/>
      <c r="VR36" s="681"/>
      <c r="VS36" s="681"/>
      <c r="VT36" s="681"/>
      <c r="VU36" s="681"/>
      <c r="VV36" s="681"/>
      <c r="VW36" s="681"/>
      <c r="VX36" s="681"/>
      <c r="VY36" s="681"/>
      <c r="VZ36" s="681"/>
      <c r="WA36" s="681"/>
      <c r="WB36" s="681"/>
      <c r="WC36" s="681"/>
      <c r="WD36" s="681"/>
      <c r="WE36" s="681"/>
      <c r="WF36" s="681"/>
      <c r="WG36" s="681"/>
      <c r="WH36" s="681"/>
      <c r="WI36" s="681"/>
      <c r="WJ36" s="681"/>
      <c r="WK36" s="681"/>
      <c r="WL36" s="681"/>
      <c r="WM36" s="681"/>
      <c r="WN36" s="681"/>
      <c r="WO36" s="681"/>
      <c r="WP36" s="681"/>
      <c r="WQ36" s="681"/>
      <c r="WR36" s="681"/>
      <c r="WS36" s="681"/>
      <c r="WT36" s="681"/>
      <c r="WU36" s="681"/>
      <c r="WV36" s="681"/>
      <c r="WW36" s="681"/>
      <c r="WX36" s="681"/>
      <c r="WY36" s="681"/>
      <c r="WZ36" s="681"/>
      <c r="XA36" s="681"/>
      <c r="XB36" s="681"/>
      <c r="XC36" s="681"/>
      <c r="XD36" s="681"/>
      <c r="XE36" s="681"/>
      <c r="XF36" s="681"/>
      <c r="XG36" s="681"/>
      <c r="XH36" s="681"/>
      <c r="XI36" s="681"/>
      <c r="XJ36" s="681"/>
      <c r="XK36" s="681"/>
      <c r="XL36" s="681"/>
      <c r="XM36" s="681"/>
      <c r="XN36" s="681"/>
      <c r="XO36" s="681"/>
      <c r="XP36" s="681"/>
      <c r="XQ36" s="681"/>
      <c r="XR36" s="681"/>
      <c r="XS36" s="681"/>
      <c r="XT36" s="681"/>
      <c r="XU36" s="681"/>
      <c r="XV36" s="681"/>
      <c r="XW36" s="681"/>
      <c r="XX36" s="681"/>
      <c r="XY36" s="681"/>
      <c r="XZ36" s="681"/>
      <c r="YA36" s="681"/>
      <c r="YB36" s="681"/>
      <c r="YC36" s="681"/>
      <c r="YD36" s="681"/>
      <c r="YE36" s="681"/>
      <c r="YF36" s="681"/>
      <c r="YG36" s="681"/>
      <c r="YH36" s="681"/>
      <c r="YI36" s="681"/>
      <c r="YJ36" s="681"/>
      <c r="YK36" s="681"/>
      <c r="YL36" s="681"/>
      <c r="YM36" s="681"/>
      <c r="YN36" s="681"/>
      <c r="YO36" s="681"/>
      <c r="YP36" s="681"/>
      <c r="YQ36" s="681"/>
      <c r="YR36" s="681"/>
      <c r="YS36" s="681"/>
      <c r="YT36" s="681"/>
      <c r="YU36" s="681"/>
      <c r="YV36" s="681"/>
      <c r="YW36" s="681"/>
      <c r="YX36" s="681"/>
      <c r="YY36" s="681"/>
      <c r="YZ36" s="681"/>
      <c r="ZA36" s="681"/>
      <c r="ZB36" s="681"/>
      <c r="ZC36" s="681"/>
      <c r="ZD36" s="681"/>
      <c r="ZE36" s="681"/>
      <c r="ZF36" s="681"/>
      <c r="ZG36" s="681"/>
      <c r="ZH36" s="681"/>
      <c r="ZI36" s="681"/>
      <c r="ZJ36" s="681"/>
      <c r="ZK36" s="681"/>
      <c r="ZL36" s="681"/>
      <c r="ZM36" s="681"/>
      <c r="ZN36" s="681"/>
      <c r="ZO36" s="681"/>
      <c r="ZP36" s="681"/>
      <c r="ZQ36" s="681"/>
      <c r="ZR36" s="681"/>
      <c r="ZS36" s="681"/>
      <c r="ZT36" s="681"/>
      <c r="ZU36" s="681"/>
      <c r="ZV36" s="681"/>
      <c r="ZW36" s="681"/>
      <c r="ZX36" s="681"/>
      <c r="ZY36" s="681"/>
      <c r="ZZ36" s="681"/>
      <c r="AAA36" s="681"/>
      <c r="AAB36" s="681"/>
      <c r="AAC36" s="681"/>
      <c r="AAD36" s="681"/>
      <c r="AAE36" s="681"/>
      <c r="AAF36" s="681"/>
      <c r="AAG36" s="681"/>
      <c r="AAH36" s="681"/>
      <c r="AAI36" s="681"/>
      <c r="AAJ36" s="681"/>
      <c r="AAK36" s="681"/>
      <c r="AAL36" s="681"/>
      <c r="AAM36" s="681"/>
      <c r="AAN36" s="681"/>
      <c r="AAO36" s="681"/>
      <c r="AAP36" s="681"/>
      <c r="AAQ36" s="681"/>
      <c r="AAR36" s="681"/>
      <c r="AAS36" s="681"/>
      <c r="AAT36" s="681"/>
      <c r="AAU36" s="681"/>
      <c r="AAV36" s="681"/>
      <c r="AAW36" s="681"/>
      <c r="AAX36" s="681"/>
      <c r="AAY36" s="681"/>
      <c r="AAZ36" s="681"/>
      <c r="ABA36" s="681"/>
      <c r="ABB36" s="681"/>
      <c r="ABC36" s="681"/>
      <c r="ABD36" s="681"/>
      <c r="ABE36" s="681"/>
      <c r="ABF36" s="681"/>
      <c r="ABG36" s="681"/>
      <c r="ABH36" s="681"/>
      <c r="ABI36" s="681"/>
      <c r="ABJ36" s="681"/>
      <c r="ABK36" s="681"/>
      <c r="ABL36" s="681"/>
      <c r="ABM36" s="681"/>
      <c r="ABN36" s="681"/>
      <c r="ABO36" s="681"/>
      <c r="ABP36" s="681"/>
      <c r="ABQ36" s="681"/>
      <c r="ABR36" s="681"/>
      <c r="ABS36" s="681"/>
      <c r="ABT36" s="681"/>
      <c r="ABU36" s="681"/>
      <c r="ABV36" s="681"/>
      <c r="ABW36" s="681"/>
      <c r="ABX36" s="681"/>
      <c r="ABY36" s="681"/>
      <c r="ABZ36" s="681"/>
      <c r="ACA36" s="681"/>
      <c r="ACB36" s="681"/>
      <c r="ACC36" s="681"/>
      <c r="ACD36" s="681"/>
      <c r="ACE36" s="681"/>
      <c r="ACF36" s="681"/>
      <c r="ACG36" s="681"/>
      <c r="ACH36" s="681"/>
      <c r="ACI36" s="681"/>
      <c r="ACJ36" s="681"/>
      <c r="ACK36" s="681"/>
      <c r="ACL36" s="681"/>
      <c r="ACM36" s="681"/>
      <c r="ACN36" s="681"/>
      <c r="ACO36" s="681"/>
      <c r="ACP36" s="681"/>
      <c r="ACQ36" s="681"/>
      <c r="ACR36" s="681"/>
      <c r="ACS36" s="681"/>
      <c r="ACT36" s="681"/>
      <c r="ACU36" s="681"/>
      <c r="ACV36" s="681"/>
      <c r="ACW36" s="681"/>
      <c r="ACX36" s="681"/>
      <c r="ACY36" s="681"/>
      <c r="ACZ36" s="681"/>
      <c r="ADA36" s="681"/>
      <c r="ADB36" s="681"/>
      <c r="ADC36" s="681"/>
      <c r="ADD36" s="681"/>
      <c r="ADE36" s="681"/>
      <c r="ADF36" s="681"/>
      <c r="ADG36" s="681"/>
      <c r="ADH36" s="681"/>
      <c r="ADI36" s="681"/>
      <c r="ADJ36" s="681"/>
      <c r="ADK36" s="681"/>
      <c r="ADL36" s="681"/>
      <c r="ADM36" s="681"/>
      <c r="ADN36" s="681"/>
      <c r="ADO36" s="681"/>
      <c r="ADP36" s="681"/>
      <c r="ADQ36" s="681"/>
      <c r="ADR36" s="681"/>
      <c r="ADS36" s="681"/>
      <c r="ADT36" s="681"/>
      <c r="ADU36" s="681"/>
      <c r="ADV36" s="681"/>
      <c r="ADW36" s="681"/>
      <c r="ADX36" s="681"/>
      <c r="ADY36" s="681"/>
      <c r="ADZ36" s="681"/>
      <c r="AEA36" s="681"/>
      <c r="AEB36" s="681"/>
      <c r="AEC36" s="681"/>
      <c r="AED36" s="681"/>
      <c r="AEE36" s="681"/>
      <c r="AEF36" s="681"/>
      <c r="AEG36" s="681"/>
      <c r="AEH36" s="681"/>
      <c r="AEI36" s="681"/>
      <c r="AEJ36" s="681"/>
      <c r="AEK36" s="681"/>
      <c r="AEL36" s="681"/>
      <c r="AEM36" s="681"/>
      <c r="AEN36" s="681"/>
      <c r="AEO36" s="681"/>
      <c r="AEP36" s="681"/>
      <c r="AEQ36" s="681"/>
      <c r="AER36" s="681"/>
      <c r="AES36" s="681"/>
      <c r="AET36" s="681"/>
      <c r="AEU36" s="681"/>
      <c r="AEV36" s="681"/>
      <c r="AEW36" s="681"/>
      <c r="AEX36" s="681"/>
      <c r="AEY36" s="681"/>
      <c r="AEZ36" s="681"/>
      <c r="AFA36" s="681"/>
      <c r="AFB36" s="681"/>
      <c r="AFC36" s="681"/>
      <c r="AFD36" s="681"/>
      <c r="AFE36" s="681"/>
      <c r="AFF36" s="681"/>
      <c r="AFG36" s="681"/>
      <c r="AFH36" s="681"/>
      <c r="AFI36" s="681"/>
      <c r="AFJ36" s="681"/>
      <c r="AFK36" s="681"/>
      <c r="AFL36" s="681"/>
      <c r="AFM36" s="681"/>
      <c r="AFN36" s="681"/>
      <c r="AFO36" s="681"/>
      <c r="AFP36" s="681"/>
      <c r="AFQ36" s="681"/>
      <c r="AFR36" s="681"/>
      <c r="AFS36" s="681"/>
      <c r="AFT36" s="681"/>
      <c r="AFU36" s="681"/>
      <c r="AFV36" s="681"/>
      <c r="AFW36" s="681"/>
      <c r="AFX36" s="681"/>
      <c r="AFY36" s="681"/>
      <c r="AFZ36" s="681"/>
      <c r="AGA36" s="681"/>
      <c r="AGB36" s="681"/>
      <c r="AGC36" s="681"/>
      <c r="AGD36" s="681"/>
      <c r="AGE36" s="681"/>
      <c r="AGF36" s="681"/>
      <c r="AGG36" s="681"/>
      <c r="AGH36" s="681"/>
      <c r="AGI36" s="681"/>
      <c r="AGJ36" s="681"/>
      <c r="AGK36" s="681"/>
      <c r="AGL36" s="681"/>
      <c r="AGM36" s="681"/>
      <c r="AGN36" s="681"/>
      <c r="AGO36" s="681"/>
      <c r="AGP36" s="681"/>
      <c r="AGQ36" s="681"/>
      <c r="AGR36" s="681"/>
      <c r="AGS36" s="681"/>
      <c r="AGT36" s="681"/>
      <c r="AGU36" s="681"/>
      <c r="AGV36" s="681"/>
      <c r="AGW36" s="681"/>
      <c r="AGX36" s="681"/>
      <c r="AGY36" s="681"/>
      <c r="AGZ36" s="681"/>
      <c r="AHA36" s="681"/>
      <c r="AHB36" s="681"/>
      <c r="AHC36" s="681"/>
      <c r="AHD36" s="681"/>
      <c r="AHE36" s="681"/>
      <c r="AHF36" s="681"/>
      <c r="AHG36" s="681"/>
      <c r="AHH36" s="681"/>
      <c r="AHI36" s="681"/>
      <c r="AHJ36" s="681"/>
      <c r="AHK36" s="681"/>
      <c r="AHL36" s="681"/>
      <c r="AHM36" s="681"/>
      <c r="AHN36" s="681"/>
      <c r="AHO36" s="681"/>
      <c r="AHP36" s="681"/>
      <c r="AHQ36" s="681"/>
      <c r="AHR36" s="681"/>
      <c r="AHS36" s="681"/>
      <c r="AHT36" s="681"/>
      <c r="AHU36" s="681"/>
      <c r="AHV36" s="681"/>
      <c r="AHW36" s="681"/>
      <c r="AHX36" s="681"/>
      <c r="AHY36" s="681"/>
      <c r="AHZ36" s="681"/>
      <c r="AIA36" s="681"/>
      <c r="AIB36" s="681"/>
      <c r="AIC36" s="681"/>
      <c r="AID36" s="681"/>
      <c r="AIE36" s="681"/>
      <c r="AIF36" s="681"/>
      <c r="AIG36" s="681"/>
      <c r="AIH36" s="681"/>
      <c r="AII36" s="681"/>
      <c r="AIJ36" s="681"/>
      <c r="AIK36" s="681"/>
      <c r="AIL36" s="681"/>
      <c r="AIM36" s="681"/>
      <c r="AIN36" s="681"/>
      <c r="AIO36" s="681"/>
      <c r="AIP36" s="681"/>
      <c r="AIQ36" s="681"/>
      <c r="AIR36" s="681"/>
      <c r="AIS36" s="681"/>
      <c r="AIT36" s="681"/>
      <c r="AIU36" s="681"/>
      <c r="AIV36" s="681"/>
      <c r="AIW36" s="681"/>
      <c r="AIX36" s="681"/>
      <c r="AIY36" s="681"/>
      <c r="AIZ36" s="681"/>
      <c r="AJA36" s="681"/>
      <c r="AJB36" s="681"/>
      <c r="AJC36" s="681"/>
      <c r="AJD36" s="681"/>
      <c r="AJE36" s="681"/>
      <c r="AJF36" s="681"/>
      <c r="AJG36" s="681"/>
      <c r="AJH36" s="681"/>
      <c r="AJI36" s="681"/>
      <c r="AJJ36" s="681"/>
      <c r="AJK36" s="681"/>
      <c r="AJL36" s="681"/>
      <c r="AJM36" s="681"/>
      <c r="AJN36" s="681"/>
      <c r="AJO36" s="681"/>
      <c r="AJP36" s="681"/>
      <c r="AJQ36" s="681"/>
      <c r="AJR36" s="681"/>
      <c r="AJS36" s="681"/>
      <c r="AJT36" s="681"/>
      <c r="AJU36" s="681"/>
      <c r="AJV36" s="681"/>
      <c r="AJW36" s="681"/>
      <c r="AJX36" s="681"/>
      <c r="AJY36" s="681"/>
      <c r="AJZ36" s="681"/>
      <c r="AKA36" s="681"/>
      <c r="AKB36" s="681"/>
      <c r="AKC36" s="681"/>
      <c r="AKD36" s="681"/>
      <c r="AKE36" s="681"/>
      <c r="AKF36" s="681"/>
      <c r="AKG36" s="681"/>
      <c r="AKH36" s="681"/>
      <c r="AKI36" s="681"/>
      <c r="AKJ36" s="681"/>
      <c r="AKK36" s="681"/>
      <c r="AKL36" s="681"/>
      <c r="AKM36" s="681"/>
      <c r="AKN36" s="681"/>
      <c r="AKO36" s="681"/>
      <c r="AKP36" s="681"/>
      <c r="AKQ36" s="681"/>
      <c r="AKR36" s="681"/>
      <c r="AKS36" s="681"/>
      <c r="AKT36" s="681"/>
      <c r="AKU36" s="681"/>
      <c r="AKV36" s="681"/>
      <c r="AKW36" s="681"/>
      <c r="AKX36" s="681"/>
      <c r="AKY36" s="681"/>
      <c r="AKZ36" s="681"/>
      <c r="ALA36" s="681"/>
      <c r="ALB36" s="681"/>
      <c r="ALC36" s="681"/>
      <c r="ALD36" s="681"/>
      <c r="ALE36" s="681"/>
      <c r="ALF36" s="681"/>
      <c r="ALG36" s="681"/>
      <c r="ALH36" s="681"/>
      <c r="ALI36" s="681"/>
      <c r="ALJ36" s="681"/>
      <c r="ALK36" s="681"/>
      <c r="ALL36" s="681"/>
      <c r="ALM36" s="681"/>
      <c r="ALN36" s="681"/>
      <c r="ALO36" s="681"/>
      <c r="ALP36" s="681"/>
      <c r="ALQ36" s="681"/>
      <c r="ALR36" s="681"/>
      <c r="ALS36" s="681"/>
      <c r="ALT36" s="681"/>
      <c r="ALU36" s="681"/>
      <c r="ALV36" s="681"/>
      <c r="ALW36" s="681"/>
      <c r="ALX36" s="681"/>
      <c r="ALY36" s="681"/>
      <c r="ALZ36" s="681"/>
      <c r="AMA36" s="681"/>
      <c r="AMB36" s="681"/>
      <c r="AMC36" s="681"/>
      <c r="AMD36" s="681"/>
      <c r="AME36" s="681"/>
      <c r="AMF36" s="681"/>
      <c r="AMG36" s="681"/>
      <c r="AMH36" s="681"/>
      <c r="AMI36" s="681"/>
      <c r="AMJ36" s="681"/>
      <c r="AMK36" s="681"/>
      <c r="AML36" s="681"/>
      <c r="AMM36" s="681"/>
      <c r="AMN36" s="681"/>
      <c r="AMO36" s="681"/>
      <c r="AMP36" s="681"/>
      <c r="AMQ36" s="681"/>
      <c r="AMR36" s="681"/>
      <c r="AMS36" s="681"/>
      <c r="AMT36" s="681"/>
      <c r="AMU36" s="681"/>
      <c r="AMV36" s="681"/>
      <c r="AMW36" s="681"/>
      <c r="AMX36" s="681"/>
      <c r="AMY36" s="681"/>
      <c r="AMZ36" s="681"/>
      <c r="ANA36" s="681"/>
      <c r="ANB36" s="681"/>
      <c r="ANC36" s="681"/>
      <c r="AND36" s="681"/>
      <c r="ANE36" s="681"/>
      <c r="ANF36" s="681"/>
      <c r="ANG36" s="681"/>
      <c r="ANH36" s="681"/>
      <c r="ANI36" s="681"/>
      <c r="ANJ36" s="681"/>
      <c r="ANK36" s="681"/>
      <c r="ANL36" s="681"/>
      <c r="ANM36" s="681"/>
      <c r="ANN36" s="681"/>
      <c r="ANO36" s="681"/>
      <c r="ANP36" s="681"/>
      <c r="ANQ36" s="681"/>
      <c r="ANR36" s="681"/>
      <c r="ANS36" s="681"/>
      <c r="ANT36" s="681"/>
      <c r="ANU36" s="681"/>
      <c r="ANV36" s="681"/>
      <c r="ANW36" s="681"/>
      <c r="ANX36" s="681"/>
      <c r="ANY36" s="681"/>
      <c r="ANZ36" s="681"/>
      <c r="AOA36" s="681"/>
      <c r="AOB36" s="681"/>
      <c r="AOC36" s="681"/>
      <c r="AOD36" s="681"/>
      <c r="AOE36" s="681"/>
      <c r="AOF36" s="681"/>
      <c r="AOG36" s="681"/>
      <c r="AOH36" s="681"/>
      <c r="AOI36" s="681"/>
      <c r="AOJ36" s="681"/>
      <c r="AOK36" s="681"/>
      <c r="AOL36" s="681"/>
      <c r="AOM36" s="681"/>
      <c r="AON36" s="681"/>
      <c r="AOO36" s="681"/>
      <c r="AOP36" s="681"/>
      <c r="AOQ36" s="681"/>
      <c r="AOR36" s="681"/>
      <c r="AOS36" s="681"/>
      <c r="AOT36" s="681"/>
      <c r="AOU36" s="681"/>
      <c r="AOV36" s="681"/>
      <c r="AOW36" s="681"/>
      <c r="AOX36" s="681"/>
      <c r="AOY36" s="681"/>
      <c r="AOZ36" s="681"/>
      <c r="APA36" s="681"/>
      <c r="APB36" s="681"/>
      <c r="APC36" s="681"/>
      <c r="APD36" s="681"/>
      <c r="APE36" s="681"/>
      <c r="APF36" s="681"/>
      <c r="APG36" s="681"/>
      <c r="APH36" s="681"/>
      <c r="API36" s="681"/>
      <c r="APJ36" s="681"/>
      <c r="APK36" s="681"/>
      <c r="APL36" s="681"/>
      <c r="APM36" s="681"/>
      <c r="APN36" s="681"/>
      <c r="APO36" s="681"/>
      <c r="APP36" s="681"/>
      <c r="APQ36" s="681"/>
      <c r="APR36" s="681"/>
      <c r="APS36" s="681"/>
      <c r="APT36" s="681"/>
      <c r="APU36" s="681"/>
      <c r="APV36" s="681"/>
      <c r="APW36" s="681"/>
      <c r="APX36" s="681"/>
      <c r="APY36" s="681"/>
      <c r="APZ36" s="681"/>
      <c r="AQA36" s="681"/>
      <c r="AQB36" s="681"/>
      <c r="AQC36" s="681"/>
      <c r="AQD36" s="681"/>
      <c r="AQE36" s="681"/>
      <c r="AQF36" s="681"/>
      <c r="AQG36" s="681"/>
      <c r="AQH36" s="681"/>
      <c r="AQI36" s="681"/>
      <c r="AQJ36" s="681"/>
      <c r="AQK36" s="681"/>
      <c r="AQL36" s="681"/>
      <c r="AQM36" s="681"/>
      <c r="AQN36" s="681"/>
      <c r="AQO36" s="681"/>
      <c r="AQP36" s="681"/>
      <c r="AQQ36" s="681"/>
      <c r="AQR36" s="681"/>
      <c r="AQS36" s="681"/>
      <c r="AQT36" s="681"/>
      <c r="AQU36" s="681"/>
      <c r="AQV36" s="681"/>
      <c r="AQW36" s="681"/>
      <c r="AQX36" s="681"/>
      <c r="AQY36" s="681"/>
      <c r="AQZ36" s="681"/>
      <c r="ARA36" s="681"/>
      <c r="ARB36" s="681"/>
      <c r="ARC36" s="681"/>
      <c r="ARD36" s="681"/>
      <c r="ARE36" s="681"/>
      <c r="ARF36" s="681"/>
      <c r="ARG36" s="681"/>
      <c r="ARH36" s="681"/>
      <c r="ARI36" s="681"/>
      <c r="ARJ36" s="681"/>
      <c r="ARK36" s="681"/>
      <c r="ARL36" s="681"/>
      <c r="ARM36" s="681"/>
      <c r="ARN36" s="681"/>
      <c r="ARO36" s="681"/>
      <c r="ARP36" s="681"/>
      <c r="ARQ36" s="681"/>
      <c r="ARR36" s="681"/>
      <c r="ARS36" s="681"/>
      <c r="ART36" s="681"/>
      <c r="ARU36" s="681"/>
      <c r="ARV36" s="681"/>
      <c r="ARW36" s="681"/>
      <c r="ARX36" s="681"/>
      <c r="ARY36" s="681"/>
      <c r="ARZ36" s="681"/>
      <c r="ASA36" s="681"/>
      <c r="ASB36" s="681"/>
      <c r="ASC36" s="681"/>
      <c r="ASD36" s="681"/>
      <c r="ASE36" s="681"/>
      <c r="ASF36" s="681"/>
      <c r="ASG36" s="681"/>
      <c r="ASH36" s="681"/>
      <c r="ASI36" s="681"/>
      <c r="ASJ36" s="681"/>
      <c r="ASK36" s="681"/>
      <c r="ASL36" s="681"/>
      <c r="ASM36" s="681"/>
      <c r="ASN36" s="681"/>
      <c r="ASO36" s="681"/>
      <c r="ASP36" s="681"/>
      <c r="ASQ36" s="681"/>
      <c r="ASR36" s="681"/>
      <c r="ASS36" s="681"/>
      <c r="AST36" s="681"/>
      <c r="ASU36" s="681"/>
      <c r="ASV36" s="681"/>
      <c r="ASW36" s="681"/>
      <c r="ASX36" s="681"/>
      <c r="ASY36" s="681"/>
      <c r="ASZ36" s="681"/>
      <c r="ATA36" s="681"/>
      <c r="ATB36" s="681"/>
      <c r="ATC36" s="681"/>
      <c r="ATD36" s="681"/>
      <c r="ATE36" s="681"/>
      <c r="ATF36" s="681"/>
      <c r="ATG36" s="681"/>
      <c r="ATH36" s="681"/>
      <c r="ATI36" s="681"/>
      <c r="ATJ36" s="681"/>
      <c r="ATK36" s="681"/>
      <c r="ATL36" s="681"/>
      <c r="ATM36" s="681"/>
      <c r="ATN36" s="681"/>
      <c r="ATO36" s="681"/>
      <c r="ATP36" s="681"/>
      <c r="ATQ36" s="681"/>
      <c r="ATR36" s="681"/>
      <c r="ATS36" s="681"/>
      <c r="ATT36" s="681"/>
      <c r="ATU36" s="681"/>
      <c r="ATV36" s="681"/>
      <c r="ATW36" s="681"/>
      <c r="ATX36" s="681"/>
      <c r="ATY36" s="681"/>
      <c r="ATZ36" s="681"/>
      <c r="AUA36" s="681"/>
      <c r="AUB36" s="681"/>
      <c r="AUC36" s="681"/>
      <c r="AUD36" s="681"/>
      <c r="AUE36" s="681"/>
      <c r="AUF36" s="681"/>
      <c r="AUG36" s="681"/>
      <c r="AUH36" s="681"/>
      <c r="AUI36" s="681"/>
      <c r="AUJ36" s="681"/>
      <c r="AUK36" s="681"/>
      <c r="AUL36" s="681"/>
      <c r="AUM36" s="681"/>
      <c r="AUN36" s="681"/>
      <c r="AUO36" s="681"/>
      <c r="AUP36" s="681"/>
      <c r="AUQ36" s="681"/>
      <c r="AUR36" s="681"/>
      <c r="AUS36" s="681"/>
      <c r="AUT36" s="681"/>
      <c r="AUU36" s="681"/>
      <c r="AUV36" s="681"/>
      <c r="AUW36" s="681"/>
      <c r="AUX36" s="681"/>
      <c r="AUY36" s="681"/>
      <c r="AUZ36" s="681"/>
      <c r="AVA36" s="681"/>
      <c r="AVB36" s="681"/>
      <c r="AVC36" s="681"/>
      <c r="AVD36" s="681"/>
      <c r="AVE36" s="681"/>
      <c r="AVF36" s="681"/>
      <c r="AVG36" s="681"/>
      <c r="AVH36" s="681"/>
      <c r="AVI36" s="681"/>
      <c r="AVJ36" s="681"/>
      <c r="AVK36" s="681"/>
      <c r="AVL36" s="681"/>
      <c r="AVM36" s="681"/>
      <c r="AVN36" s="681"/>
      <c r="AVO36" s="681"/>
      <c r="AVP36" s="681"/>
      <c r="AVQ36" s="681"/>
      <c r="AVR36" s="681"/>
      <c r="AVS36" s="681"/>
      <c r="AVT36" s="681"/>
      <c r="AVU36" s="681"/>
      <c r="AVV36" s="681"/>
      <c r="AVW36" s="681"/>
      <c r="AVX36" s="681"/>
      <c r="AVY36" s="681"/>
      <c r="AVZ36" s="681"/>
      <c r="AWA36" s="681"/>
      <c r="AWB36" s="681"/>
      <c r="AWC36" s="681"/>
      <c r="AWD36" s="681"/>
      <c r="AWE36" s="681"/>
      <c r="AWF36" s="681"/>
      <c r="AWG36" s="681"/>
      <c r="AWH36" s="681"/>
      <c r="AWI36" s="681"/>
      <c r="AWJ36" s="681"/>
      <c r="AWK36" s="681"/>
      <c r="AWL36" s="681"/>
      <c r="AWM36" s="681"/>
      <c r="AWN36" s="681"/>
      <c r="AWO36" s="681"/>
      <c r="AWP36" s="681"/>
      <c r="AWQ36" s="681"/>
      <c r="AWR36" s="681"/>
      <c r="AWS36" s="681"/>
      <c r="AWT36" s="681"/>
      <c r="AWU36" s="681"/>
      <c r="AWV36" s="681"/>
      <c r="AWW36" s="681"/>
      <c r="AWX36" s="681"/>
      <c r="AWY36" s="681"/>
      <c r="AWZ36" s="681"/>
      <c r="AXA36" s="681"/>
      <c r="AXB36" s="681"/>
      <c r="AXC36" s="681"/>
      <c r="AXD36" s="681"/>
      <c r="AXE36" s="681"/>
      <c r="AXF36" s="681"/>
      <c r="AXG36" s="681"/>
      <c r="AXH36" s="681"/>
      <c r="AXI36" s="681"/>
      <c r="AXJ36" s="681"/>
      <c r="AXK36" s="681"/>
      <c r="AXL36" s="681"/>
      <c r="AXM36" s="681"/>
      <c r="AXN36" s="681"/>
      <c r="AXO36" s="681"/>
      <c r="AXP36" s="681"/>
      <c r="AXQ36" s="681"/>
      <c r="AXR36" s="681"/>
      <c r="AXS36" s="681"/>
      <c r="AXT36" s="681"/>
      <c r="AXU36" s="681"/>
      <c r="AXV36" s="681"/>
      <c r="AXW36" s="681"/>
      <c r="AXX36" s="681"/>
      <c r="AXY36" s="681"/>
      <c r="AXZ36" s="681"/>
      <c r="AYA36" s="681"/>
      <c r="AYB36" s="681"/>
      <c r="AYC36" s="681"/>
      <c r="AYD36" s="681"/>
      <c r="AYE36" s="681"/>
      <c r="AYF36" s="681"/>
      <c r="AYG36" s="681"/>
      <c r="AYH36" s="681"/>
      <c r="AYI36" s="681"/>
      <c r="AYJ36" s="681"/>
      <c r="AYK36" s="681"/>
      <c r="AYL36" s="681"/>
      <c r="AYM36" s="681"/>
      <c r="AYN36" s="681"/>
      <c r="AYO36" s="681"/>
      <c r="AYP36" s="681"/>
      <c r="AYQ36" s="681"/>
      <c r="AYR36" s="681"/>
      <c r="AYS36" s="681"/>
      <c r="AYT36" s="681"/>
      <c r="AYU36" s="681"/>
      <c r="AYV36" s="681"/>
      <c r="AYW36" s="681"/>
      <c r="AYX36" s="681"/>
      <c r="AYY36" s="681"/>
      <c r="AYZ36" s="681"/>
      <c r="AZA36" s="681"/>
      <c r="AZB36" s="681"/>
      <c r="AZC36" s="681"/>
      <c r="AZD36" s="681"/>
      <c r="AZE36" s="681"/>
      <c r="AZF36" s="681"/>
      <c r="AZG36" s="681"/>
      <c r="AZH36" s="681"/>
      <c r="AZI36" s="681"/>
      <c r="AZJ36" s="681"/>
      <c r="AZK36" s="681"/>
      <c r="AZL36" s="681"/>
      <c r="AZM36" s="681"/>
      <c r="AZN36" s="681"/>
      <c r="AZO36" s="681"/>
      <c r="AZP36" s="681"/>
      <c r="AZQ36" s="681"/>
      <c r="AZR36" s="681"/>
      <c r="AZS36" s="681"/>
      <c r="AZT36" s="681"/>
      <c r="AZU36" s="681"/>
      <c r="AZV36" s="681"/>
      <c r="AZW36" s="681"/>
      <c r="AZX36" s="681"/>
      <c r="AZY36" s="681"/>
      <c r="AZZ36" s="681"/>
      <c r="BAA36" s="681"/>
      <c r="BAB36" s="681"/>
      <c r="BAC36" s="681"/>
      <c r="BAD36" s="681"/>
      <c r="BAE36" s="681"/>
      <c r="BAF36" s="681"/>
      <c r="BAG36" s="681"/>
      <c r="BAH36" s="681"/>
      <c r="BAI36" s="681"/>
      <c r="BAJ36" s="681"/>
      <c r="BAK36" s="681"/>
      <c r="BAL36" s="681"/>
      <c r="BAM36" s="681"/>
      <c r="BAN36" s="681"/>
      <c r="BAO36" s="681"/>
      <c r="BAP36" s="681"/>
      <c r="BAQ36" s="681"/>
      <c r="BAR36" s="681"/>
      <c r="BAS36" s="681"/>
      <c r="BAT36" s="681"/>
      <c r="BAU36" s="681"/>
      <c r="BAV36" s="681"/>
      <c r="BAW36" s="681"/>
      <c r="BAX36" s="681"/>
      <c r="BAY36" s="681"/>
      <c r="BAZ36" s="681"/>
      <c r="BBA36" s="681"/>
      <c r="BBB36" s="681"/>
      <c r="BBC36" s="681"/>
      <c r="BBD36" s="681"/>
      <c r="BBE36" s="681"/>
      <c r="BBF36" s="681"/>
      <c r="BBG36" s="681"/>
      <c r="BBH36" s="681"/>
      <c r="BBI36" s="681"/>
      <c r="BBJ36" s="681"/>
      <c r="BBK36" s="681"/>
      <c r="BBL36" s="681"/>
      <c r="BBM36" s="681"/>
      <c r="BBN36" s="681"/>
      <c r="BBO36" s="681"/>
      <c r="BBP36" s="681"/>
      <c r="BBQ36" s="681"/>
      <c r="BBR36" s="681"/>
      <c r="BBS36" s="681"/>
      <c r="BBT36" s="681"/>
      <c r="BBU36" s="681"/>
      <c r="BBV36" s="681"/>
      <c r="BBW36" s="681"/>
      <c r="BBX36" s="681"/>
      <c r="BBY36" s="681"/>
      <c r="BBZ36" s="681"/>
      <c r="BCA36" s="681"/>
      <c r="BCB36" s="681"/>
      <c r="BCC36" s="681"/>
      <c r="BCD36" s="681"/>
      <c r="BCE36" s="681"/>
      <c r="BCF36" s="681"/>
      <c r="BCG36" s="681"/>
      <c r="BCH36" s="681"/>
      <c r="BCI36" s="681"/>
      <c r="BCJ36" s="681"/>
      <c r="BCK36" s="681"/>
      <c r="BCL36" s="681"/>
      <c r="BCM36" s="681"/>
      <c r="BCN36" s="681"/>
      <c r="BCO36" s="681"/>
      <c r="BCP36" s="681"/>
      <c r="BCQ36" s="681"/>
      <c r="BCR36" s="681"/>
      <c r="BCS36" s="681"/>
      <c r="BCT36" s="681"/>
      <c r="BCU36" s="681"/>
      <c r="BCV36" s="681"/>
      <c r="BCW36" s="681"/>
      <c r="BCX36" s="681"/>
      <c r="BCY36" s="681"/>
      <c r="BCZ36" s="681"/>
      <c r="BDA36" s="681"/>
      <c r="BDB36" s="681"/>
      <c r="BDC36" s="681"/>
      <c r="BDD36" s="681"/>
      <c r="BDE36" s="681"/>
      <c r="BDF36" s="681"/>
      <c r="BDG36" s="681"/>
      <c r="BDH36" s="681"/>
      <c r="BDI36" s="681"/>
      <c r="BDJ36" s="681"/>
      <c r="BDK36" s="681"/>
      <c r="BDL36" s="681"/>
      <c r="BDM36" s="681"/>
      <c r="BDN36" s="681"/>
      <c r="BDO36" s="681"/>
      <c r="BDP36" s="681"/>
      <c r="BDQ36" s="681"/>
      <c r="BDR36" s="681"/>
      <c r="BDS36" s="681"/>
      <c r="BDT36" s="681"/>
      <c r="BDU36" s="681"/>
      <c r="BDV36" s="681"/>
      <c r="BDW36" s="681"/>
      <c r="BDX36" s="681"/>
      <c r="BDY36" s="681"/>
      <c r="BDZ36" s="681"/>
      <c r="BEA36" s="681"/>
      <c r="BEB36" s="681"/>
      <c r="BEC36" s="681"/>
      <c r="BED36" s="681"/>
      <c r="BEE36" s="681"/>
      <c r="BEF36" s="681"/>
      <c r="BEG36" s="681"/>
      <c r="BEH36" s="681"/>
      <c r="BEI36" s="681"/>
      <c r="BEJ36" s="681"/>
      <c r="BEK36" s="681"/>
      <c r="BEL36" s="681"/>
      <c r="BEM36" s="681"/>
      <c r="BEN36" s="681"/>
      <c r="BEO36" s="681"/>
      <c r="BEP36" s="681"/>
      <c r="BEQ36" s="681"/>
      <c r="BER36" s="681"/>
      <c r="BES36" s="681"/>
      <c r="BET36" s="681"/>
      <c r="BEU36" s="681"/>
      <c r="BEV36" s="681"/>
      <c r="BEW36" s="681"/>
      <c r="BEX36" s="681"/>
      <c r="BEY36" s="681"/>
      <c r="BEZ36" s="681"/>
      <c r="BFA36" s="681"/>
      <c r="BFB36" s="681"/>
      <c r="BFC36" s="681"/>
      <c r="BFD36" s="681"/>
      <c r="BFE36" s="681"/>
      <c r="BFF36" s="681"/>
      <c r="BFG36" s="681"/>
      <c r="BFH36" s="681"/>
      <c r="BFI36" s="681"/>
      <c r="BFJ36" s="681"/>
      <c r="BFK36" s="681"/>
      <c r="BFL36" s="681"/>
      <c r="BFM36" s="681"/>
      <c r="BFN36" s="681"/>
      <c r="BFO36" s="681"/>
      <c r="BFP36" s="681"/>
      <c r="BFQ36" s="681"/>
      <c r="BFR36" s="681"/>
      <c r="BFS36" s="681"/>
      <c r="BFT36" s="681"/>
      <c r="BFU36" s="681"/>
      <c r="BFV36" s="681"/>
      <c r="BFW36" s="681"/>
      <c r="BFX36" s="681"/>
      <c r="BFY36" s="681"/>
      <c r="BFZ36" s="681"/>
      <c r="BGA36" s="681"/>
      <c r="BGB36" s="681"/>
      <c r="BGC36" s="681"/>
      <c r="BGD36" s="681"/>
      <c r="BGE36" s="681"/>
      <c r="BGF36" s="681"/>
      <c r="BGG36" s="681"/>
      <c r="BGH36" s="681"/>
      <c r="BGI36" s="681"/>
      <c r="BGJ36" s="681"/>
      <c r="BGK36" s="681"/>
      <c r="BGL36" s="681"/>
      <c r="BGM36" s="681"/>
      <c r="BGN36" s="681"/>
      <c r="BGO36" s="681"/>
      <c r="BGP36" s="681"/>
      <c r="BGQ36" s="681"/>
      <c r="BGR36" s="681"/>
      <c r="BGS36" s="681"/>
      <c r="BGT36" s="681"/>
      <c r="BGU36" s="681"/>
      <c r="BGV36" s="681"/>
      <c r="BGW36" s="681"/>
      <c r="BGX36" s="681"/>
      <c r="BGY36" s="681"/>
      <c r="BGZ36" s="681"/>
      <c r="BHA36" s="681"/>
      <c r="BHB36" s="681"/>
      <c r="BHC36" s="681"/>
      <c r="BHD36" s="681"/>
      <c r="BHE36" s="681"/>
      <c r="BHF36" s="681"/>
      <c r="BHG36" s="681"/>
      <c r="BHH36" s="681"/>
      <c r="BHI36" s="681"/>
      <c r="BHJ36" s="681"/>
      <c r="BHK36" s="681"/>
      <c r="BHL36" s="681"/>
      <c r="BHM36" s="681"/>
      <c r="BHN36" s="681"/>
      <c r="BHO36" s="681"/>
      <c r="BHP36" s="681"/>
      <c r="BHQ36" s="681"/>
      <c r="BHR36" s="681"/>
      <c r="BHS36" s="681"/>
      <c r="BHT36" s="681"/>
      <c r="BHU36" s="681"/>
      <c r="BHV36" s="681"/>
      <c r="BHW36" s="681"/>
      <c r="BHX36" s="681"/>
      <c r="BHY36" s="681"/>
      <c r="BHZ36" s="681"/>
      <c r="BIA36" s="681"/>
      <c r="BIB36" s="681"/>
      <c r="BIC36" s="681"/>
      <c r="BID36" s="681"/>
      <c r="BIE36" s="681"/>
      <c r="BIF36" s="681"/>
      <c r="BIG36" s="681"/>
      <c r="BIH36" s="681"/>
      <c r="BII36" s="681"/>
      <c r="BIJ36" s="681"/>
      <c r="BIK36" s="681"/>
      <c r="BIL36" s="681"/>
      <c r="BIM36" s="681"/>
      <c r="BIN36" s="681"/>
      <c r="BIO36" s="681"/>
      <c r="BIP36" s="681"/>
      <c r="BIQ36" s="681"/>
      <c r="BIR36" s="681"/>
      <c r="BIS36" s="681"/>
      <c r="BIT36" s="681"/>
      <c r="BIU36" s="681"/>
      <c r="BIV36" s="681"/>
      <c r="BIW36" s="681"/>
      <c r="BIX36" s="681"/>
      <c r="BIY36" s="681"/>
      <c r="BIZ36" s="681"/>
      <c r="BJA36" s="681"/>
      <c r="BJB36" s="681"/>
      <c r="BJC36" s="681"/>
      <c r="BJD36" s="681"/>
      <c r="BJE36" s="681"/>
      <c r="BJF36" s="681"/>
      <c r="BJG36" s="681"/>
      <c r="BJH36" s="681"/>
      <c r="BJI36" s="681"/>
      <c r="BJJ36" s="681"/>
      <c r="BJK36" s="681"/>
      <c r="BJL36" s="681"/>
      <c r="BJM36" s="681"/>
      <c r="BJN36" s="681"/>
      <c r="BJO36" s="681"/>
      <c r="BJP36" s="681"/>
      <c r="BJQ36" s="681"/>
      <c r="BJR36" s="681"/>
      <c r="BJS36" s="681"/>
      <c r="BJT36" s="681"/>
      <c r="BJU36" s="681"/>
      <c r="BJV36" s="681"/>
      <c r="BJW36" s="681"/>
      <c r="BJX36" s="681"/>
      <c r="BJY36" s="681"/>
      <c r="BJZ36" s="681"/>
      <c r="BKA36" s="681"/>
      <c r="BKB36" s="681"/>
      <c r="BKC36" s="681"/>
      <c r="BKD36" s="681"/>
      <c r="BKE36" s="681"/>
      <c r="BKF36" s="681"/>
      <c r="BKG36" s="681"/>
      <c r="BKH36" s="681"/>
      <c r="BKI36" s="681"/>
      <c r="BKJ36" s="681"/>
      <c r="BKK36" s="681"/>
      <c r="BKL36" s="681"/>
      <c r="BKM36" s="681"/>
      <c r="BKN36" s="681"/>
      <c r="BKO36" s="681"/>
      <c r="BKP36" s="681"/>
      <c r="BKQ36" s="681"/>
      <c r="BKR36" s="681"/>
      <c r="BKS36" s="681"/>
      <c r="BKT36" s="681"/>
      <c r="BKU36" s="681"/>
      <c r="BKV36" s="681"/>
      <c r="BKW36" s="681"/>
      <c r="BKX36" s="681"/>
      <c r="BKY36" s="681"/>
      <c r="BKZ36" s="681"/>
      <c r="BLA36" s="681"/>
      <c r="BLB36" s="681"/>
      <c r="BLC36" s="681"/>
      <c r="BLD36" s="681"/>
      <c r="BLE36" s="681"/>
      <c r="BLF36" s="681"/>
      <c r="BLG36" s="681"/>
      <c r="BLH36" s="681"/>
      <c r="BLI36" s="681"/>
      <c r="BLJ36" s="681"/>
      <c r="BLK36" s="681"/>
      <c r="BLL36" s="681"/>
      <c r="BLM36" s="681"/>
      <c r="BLN36" s="681"/>
      <c r="BLO36" s="681"/>
      <c r="BLP36" s="681"/>
      <c r="BLQ36" s="681"/>
      <c r="BLR36" s="681"/>
      <c r="BLS36" s="681"/>
      <c r="BLT36" s="681"/>
      <c r="BLU36" s="681"/>
      <c r="BLV36" s="681"/>
      <c r="BLW36" s="681"/>
      <c r="BLX36" s="681"/>
      <c r="BLY36" s="681"/>
      <c r="BLZ36" s="681"/>
      <c r="BMA36" s="681"/>
      <c r="BMB36" s="681"/>
      <c r="BMC36" s="681"/>
      <c r="BMD36" s="681"/>
      <c r="BME36" s="681"/>
      <c r="BMF36" s="681"/>
      <c r="BMG36" s="681"/>
      <c r="BMH36" s="681"/>
      <c r="BMI36" s="681"/>
      <c r="BMJ36" s="681"/>
      <c r="BMK36" s="681"/>
      <c r="BML36" s="681"/>
      <c r="BMM36" s="681"/>
      <c r="BMN36" s="681"/>
      <c r="BMO36" s="681"/>
      <c r="BMP36" s="681"/>
      <c r="BMQ36" s="681"/>
      <c r="BMR36" s="681"/>
      <c r="BMS36" s="681"/>
      <c r="BMT36" s="681"/>
      <c r="BMU36" s="681"/>
      <c r="BMV36" s="681"/>
      <c r="BMW36" s="681"/>
      <c r="BMX36" s="681"/>
      <c r="BMY36" s="681"/>
      <c r="BMZ36" s="681"/>
      <c r="BNA36" s="681"/>
      <c r="BNB36" s="681"/>
      <c r="BNC36" s="681"/>
      <c r="BND36" s="681"/>
      <c r="BNE36" s="681"/>
      <c r="BNF36" s="681"/>
      <c r="BNG36" s="681"/>
      <c r="BNH36" s="681"/>
      <c r="BNI36" s="681"/>
      <c r="BNJ36" s="681"/>
      <c r="BNK36" s="681"/>
      <c r="BNL36" s="681"/>
      <c r="BNM36" s="681"/>
      <c r="BNN36" s="681"/>
      <c r="BNO36" s="681"/>
      <c r="BNP36" s="681"/>
      <c r="BNQ36" s="681"/>
      <c r="BNR36" s="681"/>
      <c r="BNS36" s="681"/>
      <c r="BNT36" s="681"/>
      <c r="BNU36" s="681"/>
      <c r="BNV36" s="681"/>
      <c r="BNW36" s="681"/>
      <c r="BNX36" s="681"/>
      <c r="BNY36" s="681"/>
      <c r="BNZ36" s="681"/>
      <c r="BOA36" s="681"/>
      <c r="BOB36" s="681"/>
      <c r="BOC36" s="681"/>
      <c r="BOD36" s="681"/>
      <c r="BOE36" s="681"/>
      <c r="BOF36" s="681"/>
      <c r="BOG36" s="681"/>
      <c r="BOH36" s="681"/>
      <c r="BOI36" s="681"/>
      <c r="BOJ36" s="681"/>
      <c r="BOK36" s="681"/>
      <c r="BOL36" s="681"/>
      <c r="BOM36" s="681"/>
      <c r="BON36" s="681"/>
      <c r="BOO36" s="681"/>
      <c r="BOP36" s="681"/>
      <c r="BOQ36" s="681"/>
      <c r="BOR36" s="681"/>
      <c r="BOS36" s="681"/>
      <c r="BOT36" s="681"/>
      <c r="BOU36" s="681"/>
      <c r="BOV36" s="681"/>
      <c r="BOW36" s="681"/>
      <c r="BOX36" s="681"/>
      <c r="BOY36" s="681"/>
      <c r="BOZ36" s="681"/>
      <c r="BPA36" s="681"/>
      <c r="BPB36" s="681"/>
      <c r="BPC36" s="681"/>
      <c r="BPD36" s="681"/>
      <c r="BPE36" s="681"/>
      <c r="BPF36" s="681"/>
      <c r="BPG36" s="681"/>
      <c r="BPH36" s="681"/>
      <c r="BPI36" s="681"/>
      <c r="BPJ36" s="681"/>
      <c r="BPK36" s="681"/>
      <c r="BPL36" s="681"/>
      <c r="BPM36" s="681"/>
      <c r="BPN36" s="681"/>
      <c r="BPO36" s="681"/>
      <c r="BPP36" s="681"/>
      <c r="BPQ36" s="681"/>
      <c r="BPR36" s="681"/>
      <c r="BPS36" s="681"/>
      <c r="BPT36" s="681"/>
      <c r="BPU36" s="681"/>
      <c r="BPV36" s="681"/>
      <c r="BPW36" s="681"/>
      <c r="BPX36" s="681"/>
      <c r="BPY36" s="681"/>
      <c r="BPZ36" s="681"/>
      <c r="BQA36" s="681"/>
      <c r="BQB36" s="681"/>
      <c r="BQC36" s="681"/>
      <c r="BQD36" s="681"/>
      <c r="BQE36" s="681"/>
      <c r="BQF36" s="681"/>
      <c r="BQG36" s="681"/>
      <c r="BQH36" s="681"/>
      <c r="BQI36" s="681"/>
      <c r="BQJ36" s="681"/>
      <c r="BQK36" s="681"/>
      <c r="BQL36" s="681"/>
      <c r="BQM36" s="681"/>
      <c r="BQN36" s="681"/>
      <c r="BQO36" s="681"/>
      <c r="BQP36" s="681"/>
      <c r="BQQ36" s="681"/>
      <c r="BQR36" s="681"/>
      <c r="BQS36" s="681"/>
      <c r="BQT36" s="681"/>
      <c r="BQU36" s="681"/>
      <c r="BQV36" s="681"/>
      <c r="BQW36" s="681"/>
      <c r="BQX36" s="681"/>
      <c r="BQY36" s="681"/>
      <c r="BQZ36" s="681"/>
      <c r="BRA36" s="681"/>
      <c r="BRB36" s="681"/>
      <c r="BRC36" s="681"/>
      <c r="BRD36" s="681"/>
      <c r="BRE36" s="681"/>
      <c r="BRF36" s="681"/>
      <c r="BRG36" s="681"/>
      <c r="BRH36" s="681"/>
      <c r="BRI36" s="681"/>
      <c r="BRJ36" s="681"/>
      <c r="BRK36" s="681"/>
      <c r="BRL36" s="681"/>
      <c r="BRM36" s="681"/>
      <c r="BRN36" s="681"/>
      <c r="BRO36" s="681"/>
      <c r="BRP36" s="681"/>
      <c r="BRQ36" s="681"/>
      <c r="BRR36" s="681"/>
      <c r="BRS36" s="681"/>
      <c r="BRT36" s="681"/>
      <c r="BRU36" s="681"/>
      <c r="BRV36" s="681"/>
      <c r="BRW36" s="681"/>
      <c r="BRX36" s="681"/>
      <c r="BRY36" s="681"/>
      <c r="BRZ36" s="681"/>
      <c r="BSA36" s="681"/>
      <c r="BSB36" s="681"/>
      <c r="BSC36" s="681"/>
      <c r="BSD36" s="681"/>
      <c r="BSE36" s="681"/>
      <c r="BSF36" s="681"/>
      <c r="BSG36" s="681"/>
      <c r="BSH36" s="681"/>
      <c r="BSI36" s="681"/>
      <c r="BSJ36" s="681"/>
      <c r="BSK36" s="681"/>
      <c r="BSL36" s="681"/>
      <c r="BSM36" s="681"/>
      <c r="BSN36" s="681"/>
      <c r="BSO36" s="681"/>
      <c r="BSP36" s="681"/>
      <c r="BSQ36" s="681"/>
      <c r="BSR36" s="681"/>
      <c r="BSS36" s="681"/>
      <c r="BST36" s="681"/>
      <c r="BSU36" s="681"/>
      <c r="BSV36" s="681"/>
      <c r="BSW36" s="681"/>
      <c r="BSX36" s="681"/>
      <c r="BSY36" s="681"/>
      <c r="BSZ36" s="681"/>
      <c r="BTA36" s="681"/>
      <c r="BTB36" s="681"/>
      <c r="BTC36" s="681"/>
      <c r="BTD36" s="681"/>
      <c r="BTE36" s="681"/>
      <c r="BTF36" s="681"/>
      <c r="BTG36" s="681"/>
      <c r="BTH36" s="681"/>
      <c r="BTI36" s="681"/>
      <c r="BTJ36" s="681"/>
      <c r="BTK36" s="681"/>
      <c r="BTL36" s="681"/>
      <c r="BTM36" s="681"/>
      <c r="BTN36" s="681"/>
      <c r="BTO36" s="681"/>
      <c r="BTP36" s="681"/>
      <c r="BTQ36" s="681"/>
      <c r="BTR36" s="681"/>
      <c r="BTS36" s="681"/>
      <c r="BTT36" s="681"/>
      <c r="BTU36" s="681"/>
      <c r="BTV36" s="681"/>
      <c r="BTW36" s="681"/>
      <c r="BTX36" s="681"/>
      <c r="BTY36" s="681"/>
      <c r="BTZ36" s="681"/>
      <c r="BUA36" s="681"/>
      <c r="BUB36" s="681"/>
      <c r="BUC36" s="681"/>
      <c r="BUD36" s="681"/>
      <c r="BUE36" s="681"/>
      <c r="BUF36" s="681"/>
      <c r="BUG36" s="681"/>
      <c r="BUH36" s="681"/>
      <c r="BUI36" s="681"/>
      <c r="BUJ36" s="681"/>
      <c r="BUK36" s="681"/>
      <c r="BUL36" s="681"/>
      <c r="BUM36" s="681"/>
      <c r="BUN36" s="681"/>
      <c r="BUO36" s="681"/>
      <c r="BUP36" s="681"/>
      <c r="BUQ36" s="681"/>
      <c r="BUR36" s="681"/>
      <c r="BUS36" s="681"/>
      <c r="BUT36" s="681"/>
      <c r="BUU36" s="681"/>
      <c r="BUV36" s="681"/>
      <c r="BUW36" s="681"/>
      <c r="BUX36" s="681"/>
      <c r="BUY36" s="681"/>
      <c r="BUZ36" s="681"/>
      <c r="BVA36" s="681"/>
      <c r="BVB36" s="681"/>
      <c r="BVC36" s="681"/>
      <c r="BVD36" s="681"/>
      <c r="BVE36" s="681"/>
      <c r="BVF36" s="681"/>
      <c r="BVG36" s="681"/>
      <c r="BVH36" s="681"/>
      <c r="BVI36" s="681"/>
      <c r="BVJ36" s="681"/>
      <c r="BVK36" s="681"/>
      <c r="BVL36" s="681"/>
      <c r="BVM36" s="681"/>
      <c r="BVN36" s="681"/>
      <c r="BVO36" s="681"/>
      <c r="BVP36" s="681"/>
      <c r="BVQ36" s="681"/>
      <c r="BVR36" s="681"/>
      <c r="BVS36" s="681"/>
      <c r="BVT36" s="681"/>
      <c r="BVU36" s="681"/>
      <c r="BVV36" s="681"/>
      <c r="BVW36" s="681"/>
      <c r="BVX36" s="681"/>
      <c r="BVY36" s="681"/>
      <c r="BVZ36" s="681"/>
      <c r="BWA36" s="681"/>
      <c r="BWB36" s="681"/>
      <c r="BWC36" s="681"/>
      <c r="BWD36" s="681"/>
      <c r="BWE36" s="681"/>
      <c r="BWF36" s="681"/>
      <c r="BWG36" s="681"/>
      <c r="BWH36" s="681"/>
      <c r="BWI36" s="681"/>
      <c r="BWJ36" s="681"/>
      <c r="BWK36" s="681"/>
      <c r="BWL36" s="681"/>
      <c r="BWM36" s="681"/>
      <c r="BWN36" s="681"/>
      <c r="BWO36" s="681"/>
      <c r="BWP36" s="681"/>
      <c r="BWQ36" s="681"/>
      <c r="BWR36" s="681"/>
      <c r="BWS36" s="681"/>
      <c r="BWT36" s="681"/>
      <c r="BWU36" s="681"/>
      <c r="BWV36" s="681"/>
      <c r="BWW36" s="681"/>
      <c r="BWX36" s="681"/>
      <c r="BWY36" s="681"/>
      <c r="BWZ36" s="681"/>
      <c r="BXA36" s="681"/>
      <c r="BXB36" s="681"/>
      <c r="BXC36" s="681"/>
      <c r="BXD36" s="681"/>
      <c r="BXE36" s="681"/>
      <c r="BXF36" s="681"/>
      <c r="BXG36" s="681"/>
      <c r="BXH36" s="681"/>
      <c r="BXI36" s="681"/>
      <c r="BXJ36" s="681"/>
      <c r="BXK36" s="681"/>
      <c r="BXL36" s="681"/>
      <c r="BXM36" s="681"/>
      <c r="BXN36" s="681"/>
      <c r="BXO36" s="681"/>
      <c r="BXP36" s="681"/>
      <c r="BXQ36" s="681"/>
      <c r="BXR36" s="681"/>
      <c r="BXS36" s="681"/>
      <c r="BXT36" s="681"/>
      <c r="BXU36" s="681"/>
      <c r="BXV36" s="681"/>
      <c r="BXW36" s="681"/>
      <c r="BXX36" s="681"/>
      <c r="BXY36" s="681"/>
      <c r="BXZ36" s="681"/>
      <c r="BYA36" s="681"/>
      <c r="BYB36" s="681"/>
      <c r="BYC36" s="681"/>
      <c r="BYD36" s="681"/>
      <c r="BYE36" s="681"/>
      <c r="BYF36" s="681"/>
      <c r="BYG36" s="681"/>
      <c r="BYH36" s="681"/>
      <c r="BYI36" s="681"/>
      <c r="BYJ36" s="681"/>
      <c r="BYK36" s="681"/>
      <c r="BYL36" s="681"/>
      <c r="BYM36" s="681"/>
      <c r="BYN36" s="681"/>
      <c r="BYO36" s="681"/>
      <c r="BYP36" s="681"/>
      <c r="BYQ36" s="681"/>
      <c r="BYR36" s="681"/>
      <c r="BYS36" s="681"/>
      <c r="BYT36" s="681"/>
      <c r="BYU36" s="681"/>
      <c r="BYV36" s="681"/>
      <c r="BYW36" s="681"/>
      <c r="BYX36" s="681"/>
      <c r="BYY36" s="681"/>
      <c r="BYZ36" s="681"/>
      <c r="BZA36" s="681"/>
      <c r="BZB36" s="681"/>
      <c r="BZC36" s="681"/>
      <c r="BZD36" s="681"/>
      <c r="BZE36" s="681"/>
      <c r="BZF36" s="681"/>
      <c r="BZG36" s="681"/>
      <c r="BZH36" s="681"/>
      <c r="BZI36" s="681"/>
      <c r="BZJ36" s="681"/>
      <c r="BZK36" s="681"/>
      <c r="BZL36" s="681"/>
      <c r="BZM36" s="681"/>
      <c r="BZN36" s="681"/>
      <c r="BZO36" s="681"/>
      <c r="BZP36" s="681"/>
      <c r="BZQ36" s="681"/>
      <c r="BZR36" s="681"/>
      <c r="BZS36" s="681"/>
      <c r="BZT36" s="681"/>
      <c r="BZU36" s="681"/>
      <c r="BZV36" s="681"/>
      <c r="BZW36" s="681"/>
      <c r="BZX36" s="681"/>
      <c r="BZY36" s="681"/>
      <c r="BZZ36" s="681"/>
      <c r="CAA36" s="681"/>
      <c r="CAB36" s="681"/>
      <c r="CAC36" s="681"/>
      <c r="CAD36" s="681"/>
      <c r="CAE36" s="681"/>
      <c r="CAF36" s="681"/>
      <c r="CAG36" s="681"/>
      <c r="CAH36" s="681"/>
      <c r="CAI36" s="681"/>
      <c r="CAJ36" s="681"/>
      <c r="CAK36" s="681"/>
      <c r="CAL36" s="681"/>
      <c r="CAM36" s="681"/>
      <c r="CAN36" s="681"/>
      <c r="CAO36" s="681"/>
      <c r="CAP36" s="681"/>
      <c r="CAQ36" s="681"/>
      <c r="CAR36" s="681"/>
      <c r="CAS36" s="681"/>
      <c r="CAT36" s="681"/>
      <c r="CAU36" s="681"/>
      <c r="CAV36" s="681"/>
      <c r="CAW36" s="681"/>
      <c r="CAX36" s="681"/>
      <c r="CAY36" s="681"/>
      <c r="CAZ36" s="681"/>
      <c r="CBA36" s="681"/>
      <c r="CBB36" s="681"/>
      <c r="CBC36" s="681"/>
      <c r="CBD36" s="681"/>
      <c r="CBE36" s="681"/>
      <c r="CBF36" s="681"/>
      <c r="CBG36" s="681"/>
      <c r="CBH36" s="681"/>
      <c r="CBI36" s="681"/>
      <c r="CBJ36" s="681"/>
      <c r="CBK36" s="681"/>
      <c r="CBL36" s="681"/>
      <c r="CBM36" s="681"/>
      <c r="CBN36" s="681"/>
      <c r="CBO36" s="681"/>
      <c r="CBP36" s="681"/>
      <c r="CBQ36" s="681"/>
      <c r="CBR36" s="681"/>
      <c r="CBS36" s="681"/>
      <c r="CBT36" s="681"/>
      <c r="CBU36" s="681"/>
      <c r="CBV36" s="681"/>
      <c r="CBW36" s="681"/>
      <c r="CBX36" s="681"/>
      <c r="CBY36" s="681"/>
      <c r="CBZ36" s="681"/>
      <c r="CCA36" s="681"/>
      <c r="CCB36" s="681"/>
      <c r="CCC36" s="681"/>
      <c r="CCD36" s="681"/>
      <c r="CCE36" s="681"/>
      <c r="CCF36" s="681"/>
      <c r="CCG36" s="681"/>
      <c r="CCH36" s="681"/>
      <c r="CCI36" s="681"/>
      <c r="CCJ36" s="681"/>
      <c r="CCK36" s="681"/>
      <c r="CCL36" s="681"/>
      <c r="CCM36" s="681"/>
      <c r="CCN36" s="681"/>
      <c r="CCO36" s="681"/>
      <c r="CCP36" s="681"/>
      <c r="CCQ36" s="681"/>
      <c r="CCR36" s="681"/>
      <c r="CCS36" s="681"/>
      <c r="CCT36" s="681"/>
      <c r="CCU36" s="681"/>
      <c r="CCV36" s="681"/>
      <c r="CCW36" s="681"/>
      <c r="CCX36" s="681"/>
      <c r="CCY36" s="681"/>
      <c r="CCZ36" s="681"/>
      <c r="CDA36" s="681"/>
      <c r="CDB36" s="681"/>
      <c r="CDC36" s="681"/>
      <c r="CDD36" s="681"/>
      <c r="CDE36" s="681"/>
      <c r="CDF36" s="681"/>
      <c r="CDG36" s="681"/>
      <c r="CDH36" s="681"/>
      <c r="CDI36" s="681"/>
      <c r="CDJ36" s="681"/>
      <c r="CDK36" s="681"/>
      <c r="CDL36" s="681"/>
      <c r="CDM36" s="681"/>
      <c r="CDN36" s="681"/>
      <c r="CDO36" s="681"/>
      <c r="CDP36" s="681"/>
      <c r="CDQ36" s="681"/>
      <c r="CDR36" s="681"/>
      <c r="CDS36" s="681"/>
      <c r="CDT36" s="681"/>
      <c r="CDU36" s="681"/>
      <c r="CDV36" s="681"/>
      <c r="CDW36" s="681"/>
      <c r="CDX36" s="681"/>
      <c r="CDY36" s="681"/>
      <c r="CDZ36" s="681"/>
      <c r="CEA36" s="681"/>
      <c r="CEB36" s="681"/>
      <c r="CEC36" s="681"/>
      <c r="CED36" s="681"/>
      <c r="CEE36" s="681"/>
      <c r="CEF36" s="681"/>
      <c r="CEG36" s="681"/>
      <c r="CEH36" s="681"/>
      <c r="CEI36" s="681"/>
      <c r="CEJ36" s="681"/>
      <c r="CEK36" s="681"/>
      <c r="CEL36" s="681"/>
      <c r="CEM36" s="681"/>
      <c r="CEN36" s="681"/>
      <c r="CEO36" s="681"/>
      <c r="CEP36" s="681"/>
      <c r="CEQ36" s="681"/>
      <c r="CER36" s="681"/>
      <c r="CES36" s="681"/>
      <c r="CET36" s="681"/>
      <c r="CEU36" s="681"/>
      <c r="CEV36" s="681"/>
      <c r="CEW36" s="681"/>
      <c r="CEX36" s="681"/>
      <c r="CEY36" s="681"/>
      <c r="CEZ36" s="681"/>
      <c r="CFA36" s="681"/>
      <c r="CFB36" s="681"/>
      <c r="CFC36" s="681"/>
      <c r="CFD36" s="681"/>
      <c r="CFE36" s="681"/>
      <c r="CFF36" s="681"/>
      <c r="CFG36" s="681"/>
      <c r="CFH36" s="681"/>
      <c r="CFI36" s="681"/>
      <c r="CFJ36" s="681"/>
      <c r="CFK36" s="681"/>
      <c r="CFL36" s="681"/>
      <c r="CFM36" s="681"/>
      <c r="CFN36" s="681"/>
      <c r="CFO36" s="681"/>
      <c r="CFP36" s="681"/>
      <c r="CFQ36" s="681"/>
      <c r="CFR36" s="681"/>
      <c r="CFS36" s="681"/>
      <c r="CFT36" s="681"/>
      <c r="CFU36" s="681"/>
      <c r="CFV36" s="681"/>
      <c r="CFW36" s="681"/>
      <c r="CFX36" s="681"/>
      <c r="CFY36" s="681"/>
      <c r="CFZ36" s="681"/>
      <c r="CGA36" s="681"/>
      <c r="CGB36" s="681"/>
      <c r="CGC36" s="681"/>
      <c r="CGD36" s="681"/>
      <c r="CGE36" s="681"/>
      <c r="CGF36" s="681"/>
      <c r="CGG36" s="681"/>
      <c r="CGH36" s="681"/>
      <c r="CGI36" s="681"/>
      <c r="CGJ36" s="681"/>
      <c r="CGK36" s="681"/>
      <c r="CGL36" s="681"/>
      <c r="CGM36" s="681"/>
      <c r="CGN36" s="681"/>
      <c r="CGO36" s="681"/>
      <c r="CGP36" s="681"/>
      <c r="CGQ36" s="681"/>
      <c r="CGR36" s="681"/>
      <c r="CGS36" s="681"/>
      <c r="CGT36" s="681"/>
      <c r="CGU36" s="681"/>
      <c r="CGV36" s="681"/>
      <c r="CGW36" s="681"/>
      <c r="CGX36" s="681"/>
      <c r="CGY36" s="681"/>
      <c r="CGZ36" s="681"/>
      <c r="CHA36" s="681"/>
      <c r="CHB36" s="681"/>
      <c r="CHC36" s="681"/>
      <c r="CHD36" s="681"/>
      <c r="CHE36" s="681"/>
      <c r="CHF36" s="681"/>
      <c r="CHG36" s="681"/>
      <c r="CHH36" s="681"/>
      <c r="CHI36" s="681"/>
      <c r="CHJ36" s="681"/>
      <c r="CHK36" s="681"/>
      <c r="CHL36" s="681"/>
      <c r="CHM36" s="681"/>
      <c r="CHN36" s="681"/>
      <c r="CHO36" s="681"/>
      <c r="CHP36" s="681"/>
      <c r="CHQ36" s="681"/>
      <c r="CHR36" s="681"/>
      <c r="CHS36" s="681"/>
      <c r="CHT36" s="681"/>
      <c r="CHU36" s="681"/>
      <c r="CHV36" s="681"/>
      <c r="CHW36" s="681"/>
      <c r="CHX36" s="681"/>
      <c r="CHY36" s="681"/>
      <c r="CHZ36" s="681"/>
      <c r="CIA36" s="681"/>
      <c r="CIB36" s="681"/>
      <c r="CIC36" s="681"/>
      <c r="CID36" s="681"/>
      <c r="CIE36" s="681"/>
      <c r="CIF36" s="681"/>
      <c r="CIG36" s="681"/>
      <c r="CIH36" s="681"/>
      <c r="CII36" s="681"/>
      <c r="CIJ36" s="681"/>
      <c r="CIK36" s="681"/>
      <c r="CIL36" s="681"/>
      <c r="CIM36" s="681"/>
      <c r="CIN36" s="681"/>
      <c r="CIO36" s="681"/>
      <c r="CIP36" s="681"/>
      <c r="CIQ36" s="681"/>
      <c r="CIR36" s="681"/>
      <c r="CIS36" s="681"/>
      <c r="CIT36" s="681"/>
      <c r="CIU36" s="681"/>
      <c r="CIV36" s="681"/>
      <c r="CIW36" s="681"/>
      <c r="CIX36" s="681"/>
      <c r="CIY36" s="681"/>
      <c r="CIZ36" s="681"/>
      <c r="CJA36" s="681"/>
      <c r="CJB36" s="681"/>
      <c r="CJC36" s="681"/>
      <c r="CJD36" s="681"/>
      <c r="CJE36" s="681"/>
      <c r="CJF36" s="681"/>
      <c r="CJG36" s="681"/>
      <c r="CJH36" s="681"/>
      <c r="CJI36" s="681"/>
      <c r="CJJ36" s="681"/>
      <c r="CJK36" s="681"/>
      <c r="CJL36" s="681"/>
      <c r="CJM36" s="681"/>
      <c r="CJN36" s="681"/>
      <c r="CJO36" s="681"/>
      <c r="CJP36" s="681"/>
      <c r="CJQ36" s="681"/>
      <c r="CJR36" s="681"/>
      <c r="CJS36" s="681"/>
      <c r="CJT36" s="681"/>
      <c r="CJU36" s="681"/>
      <c r="CJV36" s="681"/>
      <c r="CJW36" s="681"/>
      <c r="CJX36" s="681"/>
      <c r="CJY36" s="681"/>
      <c r="CJZ36" s="681"/>
      <c r="CKA36" s="681"/>
      <c r="CKB36" s="681"/>
      <c r="CKC36" s="681"/>
      <c r="CKD36" s="681"/>
      <c r="CKE36" s="681"/>
      <c r="CKF36" s="681"/>
      <c r="CKG36" s="681"/>
      <c r="CKH36" s="681"/>
      <c r="CKI36" s="681"/>
      <c r="CKJ36" s="681"/>
      <c r="CKK36" s="681"/>
      <c r="CKL36" s="681"/>
      <c r="CKM36" s="681"/>
      <c r="CKN36" s="681"/>
      <c r="CKO36" s="681"/>
      <c r="CKP36" s="681"/>
      <c r="CKQ36" s="681"/>
      <c r="CKR36" s="681"/>
      <c r="CKS36" s="681"/>
      <c r="CKT36" s="681"/>
      <c r="CKU36" s="681"/>
      <c r="CKV36" s="681"/>
      <c r="CKW36" s="681"/>
      <c r="CKX36" s="681"/>
      <c r="CKY36" s="681"/>
      <c r="CKZ36" s="681"/>
      <c r="CLA36" s="681"/>
      <c r="CLB36" s="681"/>
      <c r="CLC36" s="681"/>
      <c r="CLD36" s="681"/>
      <c r="CLE36" s="681"/>
      <c r="CLF36" s="681"/>
      <c r="CLG36" s="681"/>
      <c r="CLH36" s="681"/>
      <c r="CLI36" s="681"/>
      <c r="CLJ36" s="681"/>
      <c r="CLK36" s="681"/>
      <c r="CLL36" s="681"/>
      <c r="CLM36" s="681"/>
      <c r="CLN36" s="681"/>
      <c r="CLO36" s="681"/>
      <c r="CLP36" s="681"/>
      <c r="CLQ36" s="681"/>
      <c r="CLR36" s="681"/>
      <c r="CLS36" s="681"/>
      <c r="CLT36" s="681"/>
      <c r="CLU36" s="681"/>
      <c r="CLV36" s="681"/>
      <c r="CLW36" s="681"/>
      <c r="CLX36" s="681"/>
      <c r="CLY36" s="681"/>
      <c r="CLZ36" s="681"/>
      <c r="CMA36" s="681"/>
      <c r="CMB36" s="681"/>
      <c r="CMC36" s="681"/>
      <c r="CMD36" s="681"/>
      <c r="CME36" s="681"/>
      <c r="CMF36" s="681"/>
      <c r="CMG36" s="681"/>
      <c r="CMH36" s="681"/>
      <c r="CMI36" s="681"/>
      <c r="CMJ36" s="681"/>
      <c r="CMK36" s="681"/>
      <c r="CML36" s="681"/>
      <c r="CMM36" s="681"/>
      <c r="CMN36" s="681"/>
      <c r="CMO36" s="681"/>
      <c r="CMP36" s="681"/>
      <c r="CMQ36" s="681"/>
      <c r="CMR36" s="681"/>
      <c r="CMS36" s="681"/>
      <c r="CMT36" s="681"/>
      <c r="CMU36" s="681"/>
      <c r="CMV36" s="681"/>
      <c r="CMW36" s="681"/>
      <c r="CMX36" s="681"/>
      <c r="CMY36" s="681"/>
      <c r="CMZ36" s="681"/>
      <c r="CNA36" s="681"/>
      <c r="CNB36" s="681"/>
      <c r="CNC36" s="681"/>
      <c r="CND36" s="681"/>
      <c r="CNE36" s="681"/>
      <c r="CNF36" s="681"/>
      <c r="CNG36" s="681"/>
      <c r="CNH36" s="681"/>
      <c r="CNI36" s="681"/>
      <c r="CNJ36" s="681"/>
      <c r="CNK36" s="681"/>
      <c r="CNL36" s="681"/>
      <c r="CNM36" s="681"/>
      <c r="CNN36" s="681"/>
      <c r="CNO36" s="681"/>
      <c r="CNP36" s="681"/>
      <c r="CNQ36" s="681"/>
      <c r="CNR36" s="681"/>
      <c r="CNS36" s="681"/>
      <c r="CNT36" s="681"/>
      <c r="CNU36" s="681"/>
      <c r="CNV36" s="681"/>
      <c r="CNW36" s="681"/>
      <c r="CNX36" s="681"/>
      <c r="CNY36" s="681"/>
      <c r="CNZ36" s="681"/>
      <c r="COA36" s="681"/>
      <c r="COB36" s="681"/>
      <c r="COC36" s="681"/>
      <c r="COD36" s="681"/>
      <c r="COE36" s="681"/>
      <c r="COF36" s="681"/>
      <c r="COG36" s="681"/>
      <c r="COH36" s="681"/>
      <c r="COI36" s="681"/>
      <c r="COJ36" s="681"/>
      <c r="COK36" s="681"/>
      <c r="COL36" s="681"/>
      <c r="COM36" s="681"/>
      <c r="CON36" s="681"/>
      <c r="COO36" s="681"/>
      <c r="COP36" s="681"/>
      <c r="COQ36" s="681"/>
      <c r="COR36" s="681"/>
      <c r="COS36" s="681"/>
      <c r="COT36" s="681"/>
      <c r="COU36" s="681"/>
      <c r="COV36" s="681"/>
      <c r="COW36" s="681"/>
      <c r="COX36" s="681"/>
      <c r="COY36" s="681"/>
      <c r="COZ36" s="681"/>
      <c r="CPA36" s="681"/>
      <c r="CPB36" s="681"/>
      <c r="CPC36" s="681"/>
      <c r="CPD36" s="681"/>
      <c r="CPE36" s="681"/>
      <c r="CPF36" s="681"/>
      <c r="CPG36" s="681"/>
      <c r="CPH36" s="681"/>
      <c r="CPI36" s="681"/>
      <c r="CPJ36" s="681"/>
      <c r="CPK36" s="681"/>
      <c r="CPL36" s="681"/>
      <c r="CPM36" s="681"/>
      <c r="CPN36" s="681"/>
      <c r="CPO36" s="681"/>
      <c r="CPP36" s="681"/>
      <c r="CPQ36" s="681"/>
      <c r="CPR36" s="681"/>
      <c r="CPS36" s="681"/>
      <c r="CPT36" s="681"/>
      <c r="CPU36" s="681"/>
      <c r="CPV36" s="681"/>
      <c r="CPW36" s="681"/>
      <c r="CPX36" s="681"/>
      <c r="CPY36" s="681"/>
      <c r="CPZ36" s="681"/>
      <c r="CQA36" s="681"/>
      <c r="CQB36" s="681"/>
      <c r="CQC36" s="681"/>
      <c r="CQD36" s="681"/>
      <c r="CQE36" s="681"/>
      <c r="CQF36" s="681"/>
      <c r="CQG36" s="681"/>
      <c r="CQH36" s="681"/>
      <c r="CQI36" s="681"/>
      <c r="CQJ36" s="681"/>
      <c r="CQK36" s="681"/>
      <c r="CQL36" s="681"/>
      <c r="CQM36" s="681"/>
      <c r="CQN36" s="681"/>
      <c r="CQO36" s="681"/>
      <c r="CQP36" s="681"/>
      <c r="CQQ36" s="681"/>
      <c r="CQR36" s="681"/>
      <c r="CQS36" s="681"/>
      <c r="CQT36" s="681"/>
      <c r="CQU36" s="681"/>
      <c r="CQV36" s="681"/>
      <c r="CQW36" s="681"/>
      <c r="CQX36" s="681"/>
      <c r="CQY36" s="681"/>
      <c r="CQZ36" s="681"/>
      <c r="CRA36" s="681"/>
      <c r="CRB36" s="681"/>
      <c r="CRC36" s="681"/>
      <c r="CRD36" s="681"/>
      <c r="CRE36" s="681"/>
      <c r="CRF36" s="681"/>
      <c r="CRG36" s="681"/>
      <c r="CRH36" s="681"/>
      <c r="CRI36" s="681"/>
      <c r="CRJ36" s="681"/>
      <c r="CRK36" s="681"/>
      <c r="CRL36" s="681"/>
      <c r="CRM36" s="681"/>
      <c r="CRN36" s="681"/>
      <c r="CRO36" s="681"/>
      <c r="CRP36" s="681"/>
      <c r="CRQ36" s="681"/>
      <c r="CRR36" s="681"/>
      <c r="CRS36" s="681"/>
      <c r="CRT36" s="681"/>
      <c r="CRU36" s="681"/>
      <c r="CRV36" s="681"/>
      <c r="CRW36" s="681"/>
      <c r="CRX36" s="681"/>
      <c r="CRY36" s="681"/>
      <c r="CRZ36" s="681"/>
      <c r="CSA36" s="681"/>
      <c r="CSB36" s="681"/>
      <c r="CSC36" s="681"/>
      <c r="CSD36" s="681"/>
      <c r="CSE36" s="681"/>
      <c r="CSF36" s="681"/>
      <c r="CSG36" s="681"/>
      <c r="CSH36" s="681"/>
      <c r="CSI36" s="681"/>
      <c r="CSJ36" s="681"/>
      <c r="CSK36" s="681"/>
      <c r="CSL36" s="681"/>
      <c r="CSM36" s="681"/>
      <c r="CSN36" s="681"/>
      <c r="CSO36" s="681"/>
      <c r="CSP36" s="681"/>
      <c r="CSQ36" s="681"/>
      <c r="CSR36" s="681"/>
      <c r="CSS36" s="681"/>
      <c r="CST36" s="681"/>
      <c r="CSU36" s="681"/>
      <c r="CSV36" s="681"/>
      <c r="CSW36" s="681"/>
      <c r="CSX36" s="681"/>
      <c r="CSY36" s="681"/>
      <c r="CSZ36" s="681"/>
      <c r="CTA36" s="681"/>
      <c r="CTB36" s="681"/>
      <c r="CTC36" s="681"/>
      <c r="CTD36" s="681"/>
      <c r="CTE36" s="681"/>
      <c r="CTF36" s="681"/>
      <c r="CTG36" s="681"/>
      <c r="CTH36" s="681"/>
      <c r="CTI36" s="681"/>
      <c r="CTJ36" s="681"/>
      <c r="CTK36" s="681"/>
      <c r="CTL36" s="681"/>
      <c r="CTM36" s="681"/>
      <c r="CTN36" s="681"/>
      <c r="CTO36" s="681"/>
      <c r="CTP36" s="681"/>
      <c r="CTQ36" s="681"/>
      <c r="CTR36" s="681"/>
      <c r="CTS36" s="681"/>
      <c r="CTT36" s="681"/>
      <c r="CTU36" s="681"/>
      <c r="CTV36" s="681"/>
      <c r="CTW36" s="681"/>
      <c r="CTX36" s="681"/>
      <c r="CTY36" s="681"/>
      <c r="CTZ36" s="681"/>
      <c r="CUA36" s="681"/>
      <c r="CUB36" s="681"/>
      <c r="CUC36" s="681"/>
      <c r="CUD36" s="681"/>
      <c r="CUE36" s="681"/>
      <c r="CUF36" s="681"/>
      <c r="CUG36" s="681"/>
      <c r="CUH36" s="681"/>
      <c r="CUI36" s="681"/>
      <c r="CUJ36" s="681"/>
      <c r="CUK36" s="681"/>
      <c r="CUL36" s="681"/>
      <c r="CUM36" s="681"/>
      <c r="CUN36" s="681"/>
      <c r="CUO36" s="681"/>
      <c r="CUP36" s="681"/>
      <c r="CUQ36" s="681"/>
      <c r="CUR36" s="681"/>
      <c r="CUS36" s="681"/>
      <c r="CUT36" s="681"/>
      <c r="CUU36" s="681"/>
      <c r="CUV36" s="681"/>
      <c r="CUW36" s="681"/>
      <c r="CUX36" s="681"/>
      <c r="CUY36" s="681"/>
      <c r="CUZ36" s="681"/>
      <c r="CVA36" s="681"/>
      <c r="CVB36" s="681"/>
      <c r="CVC36" s="681"/>
      <c r="CVD36" s="681"/>
      <c r="CVE36" s="681"/>
      <c r="CVF36" s="681"/>
      <c r="CVG36" s="681"/>
      <c r="CVH36" s="681"/>
      <c r="CVI36" s="681"/>
      <c r="CVJ36" s="681"/>
      <c r="CVK36" s="681"/>
      <c r="CVL36" s="681"/>
      <c r="CVM36" s="681"/>
      <c r="CVN36" s="681"/>
      <c r="CVO36" s="681"/>
      <c r="CVP36" s="681"/>
      <c r="CVQ36" s="681"/>
      <c r="CVR36" s="681"/>
      <c r="CVS36" s="681"/>
      <c r="CVT36" s="681"/>
      <c r="CVU36" s="681"/>
      <c r="CVV36" s="681"/>
      <c r="CVW36" s="681"/>
      <c r="CVX36" s="681"/>
      <c r="CVY36" s="681"/>
      <c r="CVZ36" s="681"/>
      <c r="CWA36" s="681"/>
      <c r="CWB36" s="681"/>
      <c r="CWC36" s="681"/>
      <c r="CWD36" s="681"/>
      <c r="CWE36" s="681"/>
      <c r="CWF36" s="681"/>
      <c r="CWG36" s="681"/>
      <c r="CWH36" s="681"/>
      <c r="CWI36" s="681"/>
      <c r="CWJ36" s="681"/>
      <c r="CWK36" s="681"/>
      <c r="CWL36" s="681"/>
      <c r="CWM36" s="681"/>
      <c r="CWN36" s="681"/>
      <c r="CWO36" s="681"/>
      <c r="CWP36" s="681"/>
      <c r="CWQ36" s="681"/>
      <c r="CWR36" s="681"/>
      <c r="CWS36" s="681"/>
      <c r="CWT36" s="681"/>
      <c r="CWU36" s="681"/>
      <c r="CWV36" s="681"/>
      <c r="CWW36" s="681"/>
      <c r="CWX36" s="681"/>
      <c r="CWY36" s="681"/>
      <c r="CWZ36" s="681"/>
      <c r="CXA36" s="681"/>
      <c r="CXB36" s="681"/>
      <c r="CXC36" s="681"/>
      <c r="CXD36" s="681"/>
      <c r="CXE36" s="681"/>
      <c r="CXF36" s="681"/>
      <c r="CXG36" s="681"/>
      <c r="CXH36" s="681"/>
      <c r="CXI36" s="681"/>
      <c r="CXJ36" s="681"/>
      <c r="CXK36" s="681"/>
      <c r="CXL36" s="681"/>
      <c r="CXM36" s="681"/>
      <c r="CXN36" s="681"/>
      <c r="CXO36" s="681"/>
      <c r="CXP36" s="681"/>
      <c r="CXQ36" s="681"/>
      <c r="CXR36" s="681"/>
      <c r="CXS36" s="681"/>
      <c r="CXT36" s="681"/>
      <c r="CXU36" s="681"/>
      <c r="CXV36" s="681"/>
      <c r="CXW36" s="681"/>
      <c r="CXX36" s="681"/>
      <c r="CXY36" s="681"/>
      <c r="CXZ36" s="681"/>
      <c r="CYA36" s="681"/>
      <c r="CYB36" s="681"/>
      <c r="CYC36" s="681"/>
      <c r="CYD36" s="681"/>
      <c r="CYE36" s="681"/>
      <c r="CYF36" s="681"/>
      <c r="CYG36" s="681"/>
      <c r="CYH36" s="681"/>
      <c r="CYI36" s="681"/>
      <c r="CYJ36" s="681"/>
      <c r="CYK36" s="681"/>
      <c r="CYL36" s="681"/>
      <c r="CYM36" s="681"/>
      <c r="CYN36" s="681"/>
      <c r="CYO36" s="681"/>
      <c r="CYP36" s="681"/>
      <c r="CYQ36" s="681"/>
      <c r="CYR36" s="681"/>
      <c r="CYS36" s="681"/>
      <c r="CYT36" s="681"/>
      <c r="CYU36" s="681"/>
      <c r="CYV36" s="681"/>
      <c r="CYW36" s="681"/>
      <c r="CYX36" s="681"/>
      <c r="CYY36" s="681"/>
      <c r="CYZ36" s="681"/>
      <c r="CZA36" s="681"/>
      <c r="CZB36" s="681"/>
      <c r="CZC36" s="681"/>
      <c r="CZD36" s="681"/>
      <c r="CZE36" s="681"/>
      <c r="CZF36" s="681"/>
      <c r="CZG36" s="681"/>
      <c r="CZH36" s="681"/>
      <c r="CZI36" s="681"/>
      <c r="CZJ36" s="681"/>
      <c r="CZK36" s="681"/>
      <c r="CZL36" s="681"/>
      <c r="CZM36" s="681"/>
      <c r="CZN36" s="681"/>
      <c r="CZO36" s="681"/>
      <c r="CZP36" s="681"/>
      <c r="CZQ36" s="681"/>
      <c r="CZR36" s="681"/>
      <c r="CZS36" s="681"/>
      <c r="CZT36" s="681"/>
      <c r="CZU36" s="681"/>
      <c r="CZV36" s="681"/>
      <c r="CZW36" s="681"/>
      <c r="CZX36" s="681"/>
      <c r="CZY36" s="681"/>
      <c r="CZZ36" s="681"/>
      <c r="DAA36" s="681"/>
      <c r="DAB36" s="681"/>
      <c r="DAC36" s="681"/>
      <c r="DAD36" s="681"/>
      <c r="DAE36" s="681"/>
      <c r="DAF36" s="681"/>
      <c r="DAG36" s="681"/>
      <c r="DAH36" s="681"/>
      <c r="DAI36" s="681"/>
      <c r="DAJ36" s="681"/>
      <c r="DAK36" s="681"/>
      <c r="DAL36" s="681"/>
      <c r="DAM36" s="681"/>
      <c r="DAN36" s="681"/>
      <c r="DAO36" s="681"/>
      <c r="DAP36" s="681"/>
      <c r="DAQ36" s="681"/>
      <c r="DAR36" s="681"/>
      <c r="DAS36" s="681"/>
      <c r="DAT36" s="681"/>
      <c r="DAU36" s="681"/>
      <c r="DAV36" s="681"/>
      <c r="DAW36" s="681"/>
      <c r="DAX36" s="681"/>
      <c r="DAY36" s="681"/>
      <c r="DAZ36" s="681"/>
      <c r="DBA36" s="681"/>
      <c r="DBB36" s="681"/>
      <c r="DBC36" s="681"/>
      <c r="DBD36" s="681"/>
      <c r="DBE36" s="681"/>
      <c r="DBF36" s="681"/>
      <c r="DBG36" s="681"/>
      <c r="DBH36" s="681"/>
      <c r="DBI36" s="681"/>
      <c r="DBJ36" s="681"/>
      <c r="DBK36" s="681"/>
      <c r="DBL36" s="681"/>
      <c r="DBM36" s="681"/>
      <c r="DBN36" s="681"/>
      <c r="DBO36" s="681"/>
      <c r="DBP36" s="681"/>
      <c r="DBQ36" s="681"/>
      <c r="DBR36" s="681"/>
      <c r="DBS36" s="681"/>
      <c r="DBT36" s="681"/>
      <c r="DBU36" s="681"/>
      <c r="DBV36" s="681"/>
      <c r="DBW36" s="681"/>
      <c r="DBX36" s="681"/>
      <c r="DBY36" s="681"/>
      <c r="DBZ36" s="681"/>
      <c r="DCA36" s="681"/>
      <c r="DCB36" s="681"/>
      <c r="DCC36" s="681"/>
      <c r="DCD36" s="681"/>
      <c r="DCE36" s="681"/>
      <c r="DCF36" s="681"/>
      <c r="DCG36" s="681"/>
      <c r="DCH36" s="681"/>
      <c r="DCI36" s="681"/>
      <c r="DCJ36" s="681"/>
      <c r="DCK36" s="681"/>
      <c r="DCL36" s="681"/>
      <c r="DCM36" s="681"/>
      <c r="DCN36" s="681"/>
      <c r="DCO36" s="681"/>
      <c r="DCP36" s="681"/>
      <c r="DCQ36" s="681"/>
      <c r="DCR36" s="681"/>
      <c r="DCS36" s="681"/>
      <c r="DCT36" s="681"/>
      <c r="DCU36" s="681"/>
      <c r="DCV36" s="681"/>
      <c r="DCW36" s="681"/>
      <c r="DCX36" s="681"/>
      <c r="DCY36" s="681"/>
      <c r="DCZ36" s="681"/>
      <c r="DDA36" s="681"/>
      <c r="DDB36" s="681"/>
      <c r="DDC36" s="681"/>
      <c r="DDD36" s="681"/>
      <c r="DDE36" s="681"/>
      <c r="DDF36" s="681"/>
      <c r="DDG36" s="681"/>
      <c r="DDH36" s="681"/>
      <c r="DDI36" s="681"/>
      <c r="DDJ36" s="681"/>
      <c r="DDK36" s="681"/>
      <c r="DDL36" s="681"/>
      <c r="DDM36" s="681"/>
      <c r="DDN36" s="681"/>
      <c r="DDO36" s="681"/>
      <c r="DDP36" s="681"/>
      <c r="DDQ36" s="681"/>
      <c r="DDR36" s="681"/>
      <c r="DDS36" s="681"/>
      <c r="DDT36" s="681"/>
      <c r="DDU36" s="681"/>
      <c r="DDV36" s="681"/>
      <c r="DDW36" s="681"/>
      <c r="DDX36" s="681"/>
      <c r="DDY36" s="681"/>
      <c r="DDZ36" s="681"/>
      <c r="DEA36" s="681"/>
      <c r="DEB36" s="681"/>
      <c r="DEC36" s="681"/>
      <c r="DED36" s="681"/>
      <c r="DEE36" s="681"/>
      <c r="DEF36" s="681"/>
      <c r="DEG36" s="681"/>
      <c r="DEH36" s="681"/>
      <c r="DEI36" s="681"/>
      <c r="DEJ36" s="681"/>
      <c r="DEK36" s="681"/>
      <c r="DEL36" s="681"/>
      <c r="DEM36" s="681"/>
      <c r="DEN36" s="681"/>
      <c r="DEO36" s="681"/>
      <c r="DEP36" s="681"/>
      <c r="DEQ36" s="681"/>
      <c r="DER36" s="681"/>
      <c r="DES36" s="681"/>
      <c r="DET36" s="681"/>
      <c r="DEU36" s="681"/>
      <c r="DEV36" s="681"/>
      <c r="DEW36" s="681"/>
      <c r="DEX36" s="681"/>
      <c r="DEY36" s="681"/>
      <c r="DEZ36" s="681"/>
      <c r="DFA36" s="681"/>
      <c r="DFB36" s="681"/>
      <c r="DFC36" s="681"/>
      <c r="DFD36" s="681"/>
      <c r="DFE36" s="681"/>
      <c r="DFF36" s="681"/>
      <c r="DFG36" s="681"/>
      <c r="DFH36" s="681"/>
      <c r="DFI36" s="681"/>
      <c r="DFJ36" s="681"/>
      <c r="DFK36" s="681"/>
      <c r="DFL36" s="681"/>
      <c r="DFM36" s="681"/>
      <c r="DFN36" s="681"/>
      <c r="DFO36" s="681"/>
      <c r="DFP36" s="681"/>
      <c r="DFQ36" s="681"/>
      <c r="DFR36" s="681"/>
      <c r="DFS36" s="681"/>
      <c r="DFT36" s="681"/>
      <c r="DFU36" s="681"/>
      <c r="DFV36" s="681"/>
      <c r="DFW36" s="681"/>
      <c r="DFX36" s="681"/>
      <c r="DFY36" s="681"/>
      <c r="DFZ36" s="681"/>
      <c r="DGA36" s="681"/>
      <c r="DGB36" s="681"/>
      <c r="DGC36" s="681"/>
      <c r="DGD36" s="681"/>
      <c r="DGE36" s="681"/>
      <c r="DGF36" s="681"/>
      <c r="DGG36" s="681"/>
      <c r="DGH36" s="681"/>
      <c r="DGI36" s="681"/>
      <c r="DGJ36" s="681"/>
      <c r="DGK36" s="681"/>
      <c r="DGL36" s="681"/>
      <c r="DGM36" s="681"/>
      <c r="DGN36" s="681"/>
      <c r="DGO36" s="681"/>
      <c r="DGP36" s="681"/>
      <c r="DGQ36" s="681"/>
      <c r="DGR36" s="681"/>
      <c r="DGS36" s="681"/>
      <c r="DGT36" s="681"/>
      <c r="DGU36" s="681"/>
      <c r="DGV36" s="681"/>
      <c r="DGW36" s="681"/>
      <c r="DGX36" s="681"/>
      <c r="DGY36" s="681"/>
      <c r="DGZ36" s="681"/>
      <c r="DHA36" s="681"/>
      <c r="DHB36" s="681"/>
      <c r="DHC36" s="681"/>
      <c r="DHD36" s="681"/>
      <c r="DHE36" s="681"/>
      <c r="DHF36" s="681"/>
      <c r="DHG36" s="681"/>
      <c r="DHH36" s="681"/>
      <c r="DHI36" s="681"/>
      <c r="DHJ36" s="681"/>
      <c r="DHK36" s="681"/>
      <c r="DHL36" s="681"/>
      <c r="DHM36" s="681"/>
      <c r="DHN36" s="681"/>
      <c r="DHO36" s="681"/>
      <c r="DHP36" s="681"/>
      <c r="DHQ36" s="681"/>
      <c r="DHR36" s="681"/>
      <c r="DHS36" s="681"/>
      <c r="DHT36" s="681"/>
      <c r="DHU36" s="681"/>
      <c r="DHV36" s="681"/>
      <c r="DHW36" s="681"/>
      <c r="DHX36" s="681"/>
      <c r="DHY36" s="681"/>
      <c r="DHZ36" s="681"/>
      <c r="DIA36" s="681"/>
      <c r="DIB36" s="681"/>
      <c r="DIC36" s="681"/>
      <c r="DID36" s="681"/>
      <c r="DIE36" s="681"/>
      <c r="DIF36" s="681"/>
      <c r="DIG36" s="681"/>
      <c r="DIH36" s="681"/>
      <c r="DII36" s="681"/>
      <c r="DIJ36" s="681"/>
      <c r="DIK36" s="681"/>
      <c r="DIL36" s="681"/>
      <c r="DIM36" s="681"/>
      <c r="DIN36" s="681"/>
      <c r="DIO36" s="681"/>
      <c r="DIP36" s="681"/>
      <c r="DIQ36" s="681"/>
      <c r="DIR36" s="681"/>
      <c r="DIS36" s="681"/>
      <c r="DIT36" s="681"/>
      <c r="DIU36" s="681"/>
      <c r="DIV36" s="681"/>
      <c r="DIW36" s="681"/>
      <c r="DIX36" s="681"/>
      <c r="DIY36" s="681"/>
      <c r="DIZ36" s="681"/>
      <c r="DJA36" s="681"/>
      <c r="DJB36" s="681"/>
      <c r="DJC36" s="681"/>
      <c r="DJD36" s="681"/>
      <c r="DJE36" s="681"/>
      <c r="DJF36" s="681"/>
      <c r="DJG36" s="681"/>
      <c r="DJH36" s="681"/>
      <c r="DJI36" s="681"/>
      <c r="DJJ36" s="681"/>
      <c r="DJK36" s="681"/>
      <c r="DJL36" s="681"/>
      <c r="DJM36" s="681"/>
      <c r="DJN36" s="681"/>
      <c r="DJO36" s="681"/>
      <c r="DJP36" s="681"/>
      <c r="DJQ36" s="681"/>
      <c r="DJR36" s="681"/>
      <c r="DJS36" s="681"/>
      <c r="DJT36" s="681"/>
      <c r="DJU36" s="681"/>
      <c r="DJV36" s="681"/>
      <c r="DJW36" s="681"/>
      <c r="DJX36" s="681"/>
      <c r="DJY36" s="681"/>
      <c r="DJZ36" s="681"/>
      <c r="DKA36" s="681"/>
      <c r="DKB36" s="681"/>
      <c r="DKC36" s="681"/>
      <c r="DKD36" s="681"/>
      <c r="DKE36" s="681"/>
      <c r="DKF36" s="681"/>
      <c r="DKG36" s="681"/>
      <c r="DKH36" s="681"/>
      <c r="DKI36" s="681"/>
      <c r="DKJ36" s="681"/>
      <c r="DKK36" s="681"/>
      <c r="DKL36" s="681"/>
      <c r="DKM36" s="681"/>
      <c r="DKN36" s="681"/>
      <c r="DKO36" s="681"/>
      <c r="DKP36" s="681"/>
      <c r="DKQ36" s="681"/>
      <c r="DKR36" s="681"/>
      <c r="DKS36" s="681"/>
      <c r="DKT36" s="681"/>
      <c r="DKU36" s="681"/>
      <c r="DKV36" s="681"/>
      <c r="DKW36" s="681"/>
      <c r="DKX36" s="681"/>
      <c r="DKY36" s="681"/>
      <c r="DKZ36" s="681"/>
      <c r="DLA36" s="681"/>
      <c r="DLB36" s="681"/>
      <c r="DLC36" s="681"/>
      <c r="DLD36" s="681"/>
      <c r="DLE36" s="681"/>
      <c r="DLF36" s="681"/>
      <c r="DLG36" s="681"/>
      <c r="DLH36" s="681"/>
      <c r="DLI36" s="681"/>
      <c r="DLJ36" s="681"/>
      <c r="DLK36" s="681"/>
      <c r="DLL36" s="681"/>
      <c r="DLM36" s="681"/>
      <c r="DLN36" s="681"/>
      <c r="DLO36" s="681"/>
      <c r="DLP36" s="681"/>
      <c r="DLQ36" s="681"/>
      <c r="DLR36" s="681"/>
      <c r="DLS36" s="681"/>
      <c r="DLT36" s="681"/>
      <c r="DLU36" s="681"/>
      <c r="DLV36" s="681"/>
      <c r="DLW36" s="681"/>
      <c r="DLX36" s="681"/>
      <c r="DLY36" s="681"/>
      <c r="DLZ36" s="681"/>
      <c r="DMA36" s="681"/>
      <c r="DMB36" s="681"/>
      <c r="DMC36" s="681"/>
      <c r="DMD36" s="681"/>
      <c r="DME36" s="681"/>
      <c r="DMF36" s="681"/>
      <c r="DMG36" s="681"/>
      <c r="DMH36" s="681"/>
      <c r="DMI36" s="681"/>
      <c r="DMJ36" s="681"/>
      <c r="DMK36" s="681"/>
      <c r="DML36" s="681"/>
      <c r="DMM36" s="681"/>
      <c r="DMN36" s="681"/>
      <c r="DMO36" s="681"/>
      <c r="DMP36" s="681"/>
      <c r="DMQ36" s="681"/>
      <c r="DMR36" s="681"/>
      <c r="DMS36" s="681"/>
      <c r="DMT36" s="681"/>
      <c r="DMU36" s="681"/>
      <c r="DMV36" s="681"/>
      <c r="DMW36" s="681"/>
      <c r="DMX36" s="681"/>
      <c r="DMY36" s="681"/>
      <c r="DMZ36" s="681"/>
      <c r="DNA36" s="681"/>
      <c r="DNB36" s="681"/>
      <c r="DNC36" s="681"/>
      <c r="DND36" s="681"/>
      <c r="DNE36" s="681"/>
      <c r="DNF36" s="681"/>
      <c r="DNG36" s="681"/>
      <c r="DNH36" s="681"/>
      <c r="DNI36" s="681"/>
      <c r="DNJ36" s="681"/>
      <c r="DNK36" s="681"/>
      <c r="DNL36" s="681"/>
      <c r="DNM36" s="681"/>
      <c r="DNN36" s="681"/>
      <c r="DNO36" s="681"/>
      <c r="DNP36" s="681"/>
      <c r="DNQ36" s="681"/>
      <c r="DNR36" s="681"/>
      <c r="DNS36" s="681"/>
      <c r="DNT36" s="681"/>
      <c r="DNU36" s="681"/>
      <c r="DNV36" s="681"/>
      <c r="DNW36" s="681"/>
      <c r="DNX36" s="681"/>
      <c r="DNY36" s="681"/>
      <c r="DNZ36" s="681"/>
      <c r="DOA36" s="681"/>
      <c r="DOB36" s="681"/>
      <c r="DOC36" s="681"/>
      <c r="DOD36" s="681"/>
      <c r="DOE36" s="681"/>
      <c r="DOF36" s="681"/>
      <c r="DOG36" s="681"/>
      <c r="DOH36" s="681"/>
      <c r="DOI36" s="681"/>
      <c r="DOJ36" s="681"/>
      <c r="DOK36" s="681"/>
      <c r="DOL36" s="681"/>
      <c r="DOM36" s="681"/>
      <c r="DON36" s="681"/>
      <c r="DOO36" s="681"/>
      <c r="DOP36" s="681"/>
      <c r="DOQ36" s="681"/>
      <c r="DOR36" s="681"/>
      <c r="DOS36" s="681"/>
      <c r="DOT36" s="681"/>
      <c r="DOU36" s="681"/>
      <c r="DOV36" s="681"/>
      <c r="DOW36" s="681"/>
      <c r="DOX36" s="681"/>
      <c r="DOY36" s="681"/>
      <c r="DOZ36" s="681"/>
      <c r="DPA36" s="681"/>
      <c r="DPB36" s="681"/>
      <c r="DPC36" s="681"/>
      <c r="DPD36" s="681"/>
      <c r="DPE36" s="681"/>
      <c r="DPF36" s="681"/>
      <c r="DPG36" s="681"/>
      <c r="DPH36" s="681"/>
      <c r="DPI36" s="681"/>
      <c r="DPJ36" s="681"/>
      <c r="DPK36" s="681"/>
      <c r="DPL36" s="681"/>
      <c r="DPM36" s="681"/>
      <c r="DPN36" s="681"/>
      <c r="DPO36" s="681"/>
      <c r="DPP36" s="681"/>
      <c r="DPQ36" s="681"/>
      <c r="DPR36" s="681"/>
      <c r="DPS36" s="681"/>
      <c r="DPT36" s="681"/>
      <c r="DPU36" s="681"/>
      <c r="DPV36" s="681"/>
      <c r="DPW36" s="681"/>
      <c r="DPX36" s="681"/>
      <c r="DPY36" s="681"/>
      <c r="DPZ36" s="681"/>
      <c r="DQA36" s="681"/>
      <c r="DQB36" s="681"/>
      <c r="DQC36" s="681"/>
      <c r="DQD36" s="681"/>
      <c r="DQE36" s="681"/>
      <c r="DQF36" s="681"/>
      <c r="DQG36" s="681"/>
      <c r="DQH36" s="681"/>
      <c r="DQI36" s="681"/>
      <c r="DQJ36" s="681"/>
      <c r="DQK36" s="681"/>
      <c r="DQL36" s="681"/>
      <c r="DQM36" s="681"/>
      <c r="DQN36" s="681"/>
      <c r="DQO36" s="681"/>
      <c r="DQP36" s="681"/>
      <c r="DQQ36" s="681"/>
      <c r="DQR36" s="681"/>
      <c r="DQS36" s="681"/>
      <c r="DQT36" s="681"/>
      <c r="DQU36" s="681"/>
      <c r="DQV36" s="681"/>
      <c r="DQW36" s="681"/>
      <c r="DQX36" s="681"/>
      <c r="DQY36" s="681"/>
      <c r="DQZ36" s="681"/>
      <c r="DRA36" s="681"/>
      <c r="DRB36" s="681"/>
      <c r="DRC36" s="681"/>
      <c r="DRD36" s="681"/>
      <c r="DRE36" s="681"/>
      <c r="DRF36" s="681"/>
      <c r="DRG36" s="681"/>
      <c r="DRH36" s="681"/>
      <c r="DRI36" s="681"/>
      <c r="DRJ36" s="681"/>
      <c r="DRK36" s="681"/>
      <c r="DRL36" s="681"/>
      <c r="DRM36" s="681"/>
      <c r="DRN36" s="681"/>
      <c r="DRO36" s="681"/>
      <c r="DRP36" s="681"/>
      <c r="DRQ36" s="681"/>
      <c r="DRR36" s="681"/>
      <c r="DRS36" s="681"/>
      <c r="DRT36" s="681"/>
      <c r="DRU36" s="681"/>
      <c r="DRV36" s="681"/>
      <c r="DRW36" s="681"/>
      <c r="DRX36" s="681"/>
      <c r="DRY36" s="681"/>
      <c r="DRZ36" s="681"/>
      <c r="DSA36" s="681"/>
      <c r="DSB36" s="681"/>
      <c r="DSC36" s="681"/>
      <c r="DSD36" s="681"/>
      <c r="DSE36" s="681"/>
      <c r="DSF36" s="681"/>
      <c r="DSG36" s="681"/>
      <c r="DSH36" s="681"/>
      <c r="DSI36" s="681"/>
      <c r="DSJ36" s="681"/>
      <c r="DSK36" s="681"/>
      <c r="DSL36" s="681"/>
      <c r="DSM36" s="681"/>
      <c r="DSN36" s="681"/>
      <c r="DSO36" s="681"/>
      <c r="DSP36" s="681"/>
      <c r="DSQ36" s="681"/>
      <c r="DSR36" s="681"/>
      <c r="DSS36" s="681"/>
      <c r="DST36" s="681"/>
      <c r="DSU36" s="681"/>
      <c r="DSV36" s="681"/>
      <c r="DSW36" s="681"/>
      <c r="DSX36" s="681"/>
      <c r="DSY36" s="681"/>
      <c r="DSZ36" s="681"/>
      <c r="DTA36" s="681"/>
      <c r="DTB36" s="681"/>
      <c r="DTC36" s="681"/>
      <c r="DTD36" s="681"/>
      <c r="DTE36" s="681"/>
      <c r="DTF36" s="681"/>
      <c r="DTG36" s="681"/>
      <c r="DTH36" s="681"/>
      <c r="DTI36" s="681"/>
      <c r="DTJ36" s="681"/>
      <c r="DTK36" s="681"/>
      <c r="DTL36" s="681"/>
      <c r="DTM36" s="681"/>
      <c r="DTN36" s="681"/>
      <c r="DTO36" s="681"/>
      <c r="DTP36" s="681"/>
      <c r="DTQ36" s="681"/>
      <c r="DTR36" s="681"/>
      <c r="DTS36" s="681"/>
      <c r="DTT36" s="681"/>
      <c r="DTU36" s="681"/>
      <c r="DTV36" s="681"/>
      <c r="DTW36" s="681"/>
      <c r="DTX36" s="681"/>
      <c r="DTY36" s="681"/>
      <c r="DTZ36" s="681"/>
      <c r="DUA36" s="681"/>
      <c r="DUB36" s="681"/>
      <c r="DUC36" s="681"/>
      <c r="DUD36" s="681"/>
      <c r="DUE36" s="681"/>
      <c r="DUF36" s="681"/>
      <c r="DUG36" s="681"/>
      <c r="DUH36" s="681"/>
      <c r="DUI36" s="681"/>
      <c r="DUJ36" s="681"/>
      <c r="DUK36" s="681"/>
      <c r="DUL36" s="681"/>
      <c r="DUM36" s="681"/>
      <c r="DUN36" s="681"/>
      <c r="DUO36" s="681"/>
      <c r="DUP36" s="681"/>
      <c r="DUQ36" s="681"/>
      <c r="DUR36" s="681"/>
      <c r="DUS36" s="681"/>
      <c r="DUT36" s="681"/>
      <c r="DUU36" s="681"/>
      <c r="DUV36" s="681"/>
      <c r="DUW36" s="681"/>
      <c r="DUX36" s="681"/>
      <c r="DUY36" s="681"/>
      <c r="DUZ36" s="681"/>
      <c r="DVA36" s="681"/>
      <c r="DVB36" s="681"/>
      <c r="DVC36" s="681"/>
      <c r="DVD36" s="681"/>
      <c r="DVE36" s="681"/>
      <c r="DVF36" s="681"/>
      <c r="DVG36" s="681"/>
      <c r="DVH36" s="681"/>
      <c r="DVI36" s="681"/>
      <c r="DVJ36" s="681"/>
      <c r="DVK36" s="681"/>
      <c r="DVL36" s="681"/>
      <c r="DVM36" s="681"/>
      <c r="DVN36" s="681"/>
      <c r="DVO36" s="681"/>
      <c r="DVP36" s="681"/>
      <c r="DVQ36" s="681"/>
      <c r="DVR36" s="681"/>
      <c r="DVS36" s="681"/>
      <c r="DVT36" s="681"/>
      <c r="DVU36" s="681"/>
      <c r="DVV36" s="681"/>
      <c r="DVW36" s="681"/>
      <c r="DVX36" s="681"/>
      <c r="DVY36" s="681"/>
      <c r="DVZ36" s="681"/>
      <c r="DWA36" s="681"/>
      <c r="DWB36" s="681"/>
      <c r="DWC36" s="681"/>
      <c r="DWD36" s="681"/>
      <c r="DWE36" s="681"/>
      <c r="DWF36" s="681"/>
      <c r="DWG36" s="681"/>
      <c r="DWH36" s="681"/>
      <c r="DWI36" s="681"/>
      <c r="DWJ36" s="681"/>
      <c r="DWK36" s="681"/>
      <c r="DWL36" s="681"/>
      <c r="DWM36" s="681"/>
      <c r="DWN36" s="681"/>
      <c r="DWO36" s="681"/>
      <c r="DWP36" s="681"/>
      <c r="DWQ36" s="681"/>
      <c r="DWR36" s="681"/>
      <c r="DWS36" s="681"/>
      <c r="DWT36" s="681"/>
      <c r="DWU36" s="681"/>
      <c r="DWV36" s="681"/>
      <c r="DWW36" s="681"/>
      <c r="DWX36" s="681"/>
      <c r="DWY36" s="681"/>
      <c r="DWZ36" s="681"/>
      <c r="DXA36" s="681"/>
      <c r="DXB36" s="681"/>
      <c r="DXC36" s="681"/>
      <c r="DXD36" s="681"/>
      <c r="DXE36" s="681"/>
      <c r="DXF36" s="681"/>
      <c r="DXG36" s="681"/>
      <c r="DXH36" s="681"/>
      <c r="DXI36" s="681"/>
      <c r="DXJ36" s="681"/>
      <c r="DXK36" s="681"/>
      <c r="DXL36" s="681"/>
      <c r="DXM36" s="681"/>
      <c r="DXN36" s="681"/>
      <c r="DXO36" s="681"/>
      <c r="DXP36" s="681"/>
      <c r="DXQ36" s="681"/>
      <c r="DXR36" s="681"/>
      <c r="DXS36" s="681"/>
      <c r="DXT36" s="681"/>
      <c r="DXU36" s="681"/>
      <c r="DXV36" s="681"/>
      <c r="DXW36" s="681"/>
      <c r="DXX36" s="681"/>
      <c r="DXY36" s="681"/>
      <c r="DXZ36" s="681"/>
      <c r="DYA36" s="681"/>
      <c r="DYB36" s="681"/>
      <c r="DYC36" s="681"/>
      <c r="DYD36" s="681"/>
      <c r="DYE36" s="681"/>
      <c r="DYF36" s="681"/>
      <c r="DYG36" s="681"/>
      <c r="DYH36" s="681"/>
      <c r="DYI36" s="681"/>
      <c r="DYJ36" s="681"/>
      <c r="DYK36" s="681"/>
      <c r="DYL36" s="681"/>
      <c r="DYM36" s="681"/>
      <c r="DYN36" s="681"/>
      <c r="DYO36" s="681"/>
      <c r="DYP36" s="681"/>
      <c r="DYQ36" s="681"/>
      <c r="DYR36" s="681"/>
      <c r="DYS36" s="681"/>
      <c r="DYT36" s="681"/>
      <c r="DYU36" s="681"/>
      <c r="DYV36" s="681"/>
      <c r="DYW36" s="681"/>
      <c r="DYX36" s="681"/>
      <c r="DYY36" s="681"/>
      <c r="DYZ36" s="681"/>
      <c r="DZA36" s="681"/>
      <c r="DZB36" s="681"/>
      <c r="DZC36" s="681"/>
      <c r="DZD36" s="681"/>
      <c r="DZE36" s="681"/>
      <c r="DZF36" s="681"/>
      <c r="DZG36" s="681"/>
      <c r="DZH36" s="681"/>
      <c r="DZI36" s="681"/>
      <c r="DZJ36" s="681"/>
      <c r="DZK36" s="681"/>
      <c r="DZL36" s="681"/>
      <c r="DZM36" s="681"/>
      <c r="DZN36" s="681"/>
      <c r="DZO36" s="681"/>
      <c r="DZP36" s="681"/>
      <c r="DZQ36" s="681"/>
      <c r="DZR36" s="681"/>
      <c r="DZS36" s="681"/>
      <c r="DZT36" s="681"/>
      <c r="DZU36" s="681"/>
      <c r="DZV36" s="681"/>
      <c r="DZW36" s="681"/>
      <c r="DZX36" s="681"/>
      <c r="DZY36" s="681"/>
      <c r="DZZ36" s="681"/>
      <c r="EAA36" s="681"/>
      <c r="EAB36" s="681"/>
      <c r="EAC36" s="681"/>
      <c r="EAD36" s="681"/>
      <c r="EAE36" s="681"/>
      <c r="EAF36" s="681"/>
      <c r="EAG36" s="681"/>
      <c r="EAH36" s="681"/>
      <c r="EAI36" s="681"/>
      <c r="EAJ36" s="681"/>
      <c r="EAK36" s="681"/>
      <c r="EAL36" s="681"/>
      <c r="EAM36" s="681"/>
      <c r="EAN36" s="681"/>
      <c r="EAO36" s="681"/>
      <c r="EAP36" s="681"/>
      <c r="EAQ36" s="681"/>
      <c r="EAR36" s="681"/>
      <c r="EAS36" s="681"/>
      <c r="EAT36" s="681"/>
      <c r="EAU36" s="681"/>
      <c r="EAV36" s="681"/>
      <c r="EAW36" s="681"/>
      <c r="EAX36" s="681"/>
      <c r="EAY36" s="681"/>
      <c r="EAZ36" s="681"/>
      <c r="EBA36" s="681"/>
      <c r="EBB36" s="681"/>
      <c r="EBC36" s="681"/>
      <c r="EBD36" s="681"/>
      <c r="EBE36" s="681"/>
      <c r="EBF36" s="681"/>
      <c r="EBG36" s="681"/>
      <c r="EBH36" s="681"/>
      <c r="EBI36" s="681"/>
      <c r="EBJ36" s="681"/>
      <c r="EBK36" s="681"/>
      <c r="EBL36" s="681"/>
      <c r="EBM36" s="681"/>
      <c r="EBN36" s="681"/>
      <c r="EBO36" s="681"/>
      <c r="EBP36" s="681"/>
      <c r="EBQ36" s="681"/>
      <c r="EBR36" s="681"/>
      <c r="EBS36" s="681"/>
      <c r="EBT36" s="681"/>
      <c r="EBU36" s="681"/>
      <c r="EBV36" s="681"/>
      <c r="EBW36" s="681"/>
      <c r="EBX36" s="681"/>
      <c r="EBY36" s="681"/>
      <c r="EBZ36" s="681"/>
      <c r="ECA36" s="681"/>
      <c r="ECB36" s="681"/>
      <c r="ECC36" s="681"/>
      <c r="ECD36" s="681"/>
      <c r="ECE36" s="681"/>
      <c r="ECF36" s="681"/>
      <c r="ECG36" s="681"/>
      <c r="ECH36" s="681"/>
      <c r="ECI36" s="681"/>
      <c r="ECJ36" s="681"/>
      <c r="ECK36" s="681"/>
      <c r="ECL36" s="681"/>
      <c r="ECM36" s="681"/>
      <c r="ECN36" s="681"/>
      <c r="ECO36" s="681"/>
      <c r="ECP36" s="681"/>
      <c r="ECQ36" s="681"/>
      <c r="ECR36" s="681"/>
      <c r="ECS36" s="681"/>
      <c r="ECT36" s="681"/>
      <c r="ECU36" s="681"/>
      <c r="ECV36" s="681"/>
      <c r="ECW36" s="681"/>
      <c r="ECX36" s="681"/>
      <c r="ECY36" s="681"/>
      <c r="ECZ36" s="681"/>
      <c r="EDA36" s="681"/>
      <c r="EDB36" s="681"/>
      <c r="EDC36" s="681"/>
      <c r="EDD36" s="681"/>
      <c r="EDE36" s="681"/>
      <c r="EDF36" s="681"/>
      <c r="EDG36" s="681"/>
      <c r="EDH36" s="681"/>
      <c r="EDI36" s="681"/>
      <c r="EDJ36" s="681"/>
      <c r="EDK36" s="681"/>
      <c r="EDL36" s="681"/>
      <c r="EDM36" s="681"/>
      <c r="EDN36" s="681"/>
      <c r="EDO36" s="681"/>
      <c r="EDP36" s="681"/>
      <c r="EDQ36" s="681"/>
      <c r="EDR36" s="681"/>
      <c r="EDS36" s="681"/>
      <c r="EDT36" s="681"/>
      <c r="EDU36" s="681"/>
      <c r="EDV36" s="681"/>
      <c r="EDW36" s="681"/>
      <c r="EDX36" s="681"/>
      <c r="EDY36" s="681"/>
      <c r="EDZ36" s="681"/>
      <c r="EEA36" s="681"/>
      <c r="EEB36" s="681"/>
      <c r="EEC36" s="681"/>
      <c r="EED36" s="681"/>
      <c r="EEE36" s="681"/>
      <c r="EEF36" s="681"/>
      <c r="EEG36" s="681"/>
      <c r="EEH36" s="681"/>
      <c r="EEI36" s="681"/>
      <c r="EEJ36" s="681"/>
      <c r="EEK36" s="681"/>
      <c r="EEL36" s="681"/>
      <c r="EEM36" s="681"/>
      <c r="EEN36" s="681"/>
      <c r="EEO36" s="681"/>
      <c r="EEP36" s="681"/>
      <c r="EEQ36" s="681"/>
      <c r="EER36" s="681"/>
      <c r="EES36" s="681"/>
      <c r="EET36" s="681"/>
      <c r="EEU36" s="681"/>
      <c r="EEV36" s="681"/>
      <c r="EEW36" s="681"/>
      <c r="EEX36" s="681"/>
      <c r="EEY36" s="681"/>
      <c r="EEZ36" s="681"/>
      <c r="EFA36" s="681"/>
      <c r="EFB36" s="681"/>
      <c r="EFC36" s="681"/>
      <c r="EFD36" s="681"/>
      <c r="EFE36" s="681"/>
      <c r="EFF36" s="681"/>
      <c r="EFG36" s="681"/>
      <c r="EFH36" s="681"/>
      <c r="EFI36" s="681"/>
      <c r="EFJ36" s="681"/>
      <c r="EFK36" s="681"/>
      <c r="EFL36" s="681"/>
      <c r="EFM36" s="681"/>
      <c r="EFN36" s="681"/>
      <c r="EFO36" s="681"/>
      <c r="EFP36" s="681"/>
      <c r="EFQ36" s="681"/>
      <c r="EFR36" s="681"/>
      <c r="EFS36" s="681"/>
      <c r="EFT36" s="681"/>
      <c r="EFU36" s="681"/>
      <c r="EFV36" s="681"/>
      <c r="EFW36" s="681"/>
      <c r="EFX36" s="681"/>
      <c r="EFY36" s="681"/>
      <c r="EFZ36" s="681"/>
      <c r="EGA36" s="681"/>
      <c r="EGB36" s="681"/>
      <c r="EGC36" s="681"/>
      <c r="EGD36" s="681"/>
      <c r="EGE36" s="681"/>
      <c r="EGF36" s="681"/>
      <c r="EGG36" s="681"/>
      <c r="EGH36" s="681"/>
      <c r="EGI36" s="681"/>
      <c r="EGJ36" s="681"/>
      <c r="EGK36" s="681"/>
      <c r="EGL36" s="681"/>
      <c r="EGM36" s="681"/>
      <c r="EGN36" s="681"/>
      <c r="EGO36" s="681"/>
      <c r="EGP36" s="681"/>
      <c r="EGQ36" s="681"/>
      <c r="EGR36" s="681"/>
      <c r="EGS36" s="681"/>
      <c r="EGT36" s="681"/>
      <c r="EGU36" s="681"/>
      <c r="EGV36" s="681"/>
      <c r="EGW36" s="681"/>
      <c r="EGX36" s="681"/>
      <c r="EGY36" s="681"/>
      <c r="EGZ36" s="681"/>
      <c r="EHA36" s="681"/>
      <c r="EHB36" s="681"/>
      <c r="EHC36" s="681"/>
      <c r="EHD36" s="681"/>
      <c r="EHE36" s="681"/>
      <c r="EHF36" s="681"/>
      <c r="EHG36" s="681"/>
      <c r="EHH36" s="681"/>
      <c r="EHI36" s="681"/>
      <c r="EHJ36" s="681"/>
      <c r="EHK36" s="681"/>
      <c r="EHL36" s="681"/>
      <c r="EHM36" s="681"/>
      <c r="EHN36" s="681"/>
      <c r="EHO36" s="681"/>
      <c r="EHP36" s="681"/>
      <c r="EHQ36" s="681"/>
      <c r="EHR36" s="681"/>
      <c r="EHS36" s="681"/>
      <c r="EHT36" s="681"/>
      <c r="EHU36" s="681"/>
      <c r="EHV36" s="681"/>
      <c r="EHW36" s="681"/>
      <c r="EHX36" s="681"/>
      <c r="EHY36" s="681"/>
      <c r="EHZ36" s="681"/>
      <c r="EIA36" s="681"/>
      <c r="EIB36" s="681"/>
      <c r="EIC36" s="681"/>
      <c r="EID36" s="681"/>
      <c r="EIE36" s="681"/>
      <c r="EIF36" s="681"/>
      <c r="EIG36" s="681"/>
      <c r="EIH36" s="681"/>
      <c r="EII36" s="681"/>
      <c r="EIJ36" s="681"/>
      <c r="EIK36" s="681"/>
      <c r="EIL36" s="681"/>
      <c r="EIM36" s="681"/>
      <c r="EIN36" s="681"/>
      <c r="EIO36" s="681"/>
      <c r="EIP36" s="681"/>
      <c r="EIQ36" s="681"/>
      <c r="EIR36" s="681"/>
      <c r="EIS36" s="681"/>
      <c r="EIT36" s="681"/>
      <c r="EIU36" s="681"/>
      <c r="EIV36" s="681"/>
      <c r="EIW36" s="681"/>
      <c r="EIX36" s="681"/>
      <c r="EIY36" s="681"/>
      <c r="EIZ36" s="681"/>
      <c r="EJA36" s="681"/>
      <c r="EJB36" s="681"/>
      <c r="EJC36" s="681"/>
      <c r="EJD36" s="681"/>
      <c r="EJE36" s="681"/>
      <c r="EJF36" s="681"/>
      <c r="EJG36" s="681"/>
      <c r="EJH36" s="681"/>
      <c r="EJI36" s="681"/>
      <c r="EJJ36" s="681"/>
      <c r="EJK36" s="681"/>
      <c r="EJL36" s="681"/>
      <c r="EJM36" s="681"/>
      <c r="EJN36" s="681"/>
      <c r="EJO36" s="681"/>
      <c r="EJP36" s="681"/>
      <c r="EJQ36" s="681"/>
      <c r="EJR36" s="681"/>
      <c r="EJS36" s="681"/>
      <c r="EJT36" s="681"/>
      <c r="EJU36" s="681"/>
      <c r="EJV36" s="681"/>
      <c r="EJW36" s="681"/>
      <c r="EJX36" s="681"/>
      <c r="EJY36" s="681"/>
      <c r="EJZ36" s="681"/>
      <c r="EKA36" s="681"/>
      <c r="EKB36" s="681"/>
      <c r="EKC36" s="681"/>
      <c r="EKD36" s="681"/>
      <c r="EKE36" s="681"/>
      <c r="EKF36" s="681"/>
      <c r="EKG36" s="681"/>
      <c r="EKH36" s="681"/>
      <c r="EKI36" s="681"/>
      <c r="EKJ36" s="681"/>
      <c r="EKK36" s="681"/>
      <c r="EKL36" s="681"/>
      <c r="EKM36" s="681"/>
      <c r="EKN36" s="681"/>
      <c r="EKO36" s="681"/>
      <c r="EKP36" s="681"/>
      <c r="EKQ36" s="681"/>
      <c r="EKR36" s="681"/>
      <c r="EKS36" s="681"/>
      <c r="EKT36" s="681"/>
      <c r="EKU36" s="681"/>
      <c r="EKV36" s="681"/>
      <c r="EKW36" s="681"/>
      <c r="EKX36" s="681"/>
      <c r="EKY36" s="681"/>
      <c r="EKZ36" s="681"/>
      <c r="ELA36" s="681"/>
      <c r="ELB36" s="681"/>
      <c r="ELC36" s="681"/>
      <c r="ELD36" s="681"/>
      <c r="ELE36" s="681"/>
      <c r="ELF36" s="681"/>
      <c r="ELG36" s="681"/>
      <c r="ELH36" s="681"/>
      <c r="ELI36" s="681"/>
      <c r="ELJ36" s="681"/>
      <c r="ELK36" s="681"/>
      <c r="ELL36" s="681"/>
      <c r="ELM36" s="681"/>
      <c r="ELN36" s="681"/>
      <c r="ELO36" s="681"/>
      <c r="ELP36" s="681"/>
      <c r="ELQ36" s="681"/>
      <c r="ELR36" s="681"/>
      <c r="ELS36" s="681"/>
      <c r="ELT36" s="681"/>
      <c r="ELU36" s="681"/>
      <c r="ELV36" s="681"/>
      <c r="ELW36" s="681"/>
      <c r="ELX36" s="681"/>
      <c r="ELY36" s="681"/>
      <c r="ELZ36" s="681"/>
      <c r="EMA36" s="681"/>
      <c r="EMB36" s="681"/>
      <c r="EMC36" s="681"/>
      <c r="EMD36" s="681"/>
      <c r="EME36" s="681"/>
      <c r="EMF36" s="681"/>
      <c r="EMG36" s="681"/>
      <c r="EMH36" s="681"/>
      <c r="EMI36" s="681"/>
      <c r="EMJ36" s="681"/>
      <c r="EMK36" s="681"/>
      <c r="EML36" s="681"/>
      <c r="EMM36" s="681"/>
      <c r="EMN36" s="681"/>
      <c r="EMO36" s="681"/>
      <c r="EMP36" s="681"/>
      <c r="EMQ36" s="681"/>
      <c r="EMR36" s="681"/>
      <c r="EMS36" s="681"/>
      <c r="EMT36" s="681"/>
      <c r="EMU36" s="681"/>
      <c r="EMV36" s="681"/>
      <c r="EMW36" s="681"/>
      <c r="EMX36" s="681"/>
      <c r="EMY36" s="681"/>
      <c r="EMZ36" s="681"/>
      <c r="ENA36" s="681"/>
      <c r="ENB36" s="681"/>
      <c r="ENC36" s="681"/>
      <c r="END36" s="681"/>
      <c r="ENE36" s="681"/>
      <c r="ENF36" s="681"/>
      <c r="ENG36" s="681"/>
      <c r="ENH36" s="681"/>
      <c r="ENI36" s="681"/>
      <c r="ENJ36" s="681"/>
      <c r="ENK36" s="681"/>
      <c r="ENL36" s="681"/>
      <c r="ENM36" s="681"/>
      <c r="ENN36" s="681"/>
      <c r="ENO36" s="681"/>
      <c r="ENP36" s="681"/>
      <c r="ENQ36" s="681"/>
      <c r="ENR36" s="681"/>
      <c r="ENS36" s="681"/>
      <c r="ENT36" s="681"/>
      <c r="ENU36" s="681"/>
      <c r="ENV36" s="681"/>
      <c r="ENW36" s="681"/>
      <c r="ENX36" s="681"/>
      <c r="ENY36" s="681"/>
      <c r="ENZ36" s="681"/>
      <c r="EOA36" s="681"/>
      <c r="EOB36" s="681"/>
      <c r="EOC36" s="681"/>
      <c r="EOD36" s="681"/>
      <c r="EOE36" s="681"/>
      <c r="EOF36" s="681"/>
      <c r="EOG36" s="681"/>
      <c r="EOH36" s="681"/>
      <c r="EOI36" s="681"/>
      <c r="EOJ36" s="681"/>
      <c r="EOK36" s="681"/>
      <c r="EOL36" s="681"/>
      <c r="EOM36" s="681"/>
      <c r="EON36" s="681"/>
      <c r="EOO36" s="681"/>
      <c r="EOP36" s="681"/>
      <c r="EOQ36" s="681"/>
      <c r="EOR36" s="681"/>
      <c r="EOS36" s="681"/>
      <c r="EOT36" s="681"/>
      <c r="EOU36" s="681"/>
      <c r="EOV36" s="681"/>
      <c r="EOW36" s="681"/>
      <c r="EOX36" s="681"/>
      <c r="EOY36" s="681"/>
      <c r="EOZ36" s="681"/>
      <c r="EPA36" s="681"/>
      <c r="EPB36" s="681"/>
      <c r="EPC36" s="681"/>
      <c r="EPD36" s="681"/>
      <c r="EPE36" s="681"/>
      <c r="EPF36" s="681"/>
      <c r="EPG36" s="681"/>
      <c r="EPH36" s="681"/>
      <c r="EPI36" s="681"/>
      <c r="EPJ36" s="681"/>
      <c r="EPK36" s="681"/>
      <c r="EPL36" s="681"/>
      <c r="EPM36" s="681"/>
      <c r="EPN36" s="681"/>
      <c r="EPO36" s="681"/>
      <c r="EPP36" s="681"/>
      <c r="EPQ36" s="681"/>
      <c r="EPR36" s="681"/>
      <c r="EPS36" s="681"/>
      <c r="EPT36" s="681"/>
      <c r="EPU36" s="681"/>
      <c r="EPV36" s="681"/>
      <c r="EPW36" s="681"/>
      <c r="EPX36" s="681"/>
      <c r="EPY36" s="681"/>
      <c r="EPZ36" s="681"/>
      <c r="EQA36" s="681"/>
      <c r="EQB36" s="681"/>
      <c r="EQC36" s="681"/>
      <c r="EQD36" s="681"/>
      <c r="EQE36" s="681"/>
      <c r="EQF36" s="681"/>
      <c r="EQG36" s="681"/>
      <c r="EQH36" s="681"/>
      <c r="EQI36" s="681"/>
      <c r="EQJ36" s="681"/>
      <c r="EQK36" s="681"/>
      <c r="EQL36" s="681"/>
      <c r="EQM36" s="681"/>
      <c r="EQN36" s="681"/>
      <c r="EQO36" s="681"/>
      <c r="EQP36" s="681"/>
      <c r="EQQ36" s="681"/>
      <c r="EQR36" s="681"/>
      <c r="EQS36" s="681"/>
      <c r="EQT36" s="681"/>
      <c r="EQU36" s="681"/>
      <c r="EQV36" s="681"/>
      <c r="EQW36" s="681"/>
      <c r="EQX36" s="681"/>
      <c r="EQY36" s="681"/>
      <c r="EQZ36" s="681"/>
      <c r="ERA36" s="681"/>
      <c r="ERB36" s="681"/>
      <c r="ERC36" s="681"/>
      <c r="ERD36" s="681"/>
      <c r="ERE36" s="681"/>
      <c r="ERF36" s="681"/>
      <c r="ERG36" s="681"/>
      <c r="ERH36" s="681"/>
      <c r="ERI36" s="681"/>
      <c r="ERJ36" s="681"/>
      <c r="ERK36" s="681"/>
      <c r="ERL36" s="681"/>
      <c r="ERM36" s="681"/>
      <c r="ERN36" s="681"/>
      <c r="ERO36" s="681"/>
      <c r="ERP36" s="681"/>
      <c r="ERQ36" s="681"/>
      <c r="ERR36" s="681"/>
      <c r="ERS36" s="681"/>
      <c r="ERT36" s="681"/>
      <c r="ERU36" s="681"/>
      <c r="ERV36" s="681"/>
      <c r="ERW36" s="681"/>
      <c r="ERX36" s="681"/>
      <c r="ERY36" s="681"/>
      <c r="ERZ36" s="681"/>
      <c r="ESA36" s="681"/>
      <c r="ESB36" s="681"/>
      <c r="ESC36" s="681"/>
      <c r="ESD36" s="681"/>
      <c r="ESE36" s="681"/>
      <c r="ESF36" s="681"/>
      <c r="ESG36" s="681"/>
      <c r="ESH36" s="681"/>
      <c r="ESI36" s="681"/>
      <c r="ESJ36" s="681"/>
      <c r="ESK36" s="681"/>
      <c r="ESL36" s="681"/>
      <c r="ESM36" s="681"/>
      <c r="ESN36" s="681"/>
      <c r="ESO36" s="681"/>
      <c r="ESP36" s="681"/>
      <c r="ESQ36" s="681"/>
      <c r="ESR36" s="681"/>
      <c r="ESS36" s="681"/>
      <c r="EST36" s="681"/>
      <c r="ESU36" s="681"/>
      <c r="ESV36" s="681"/>
      <c r="ESW36" s="681"/>
      <c r="ESX36" s="681"/>
      <c r="ESY36" s="681"/>
      <c r="ESZ36" s="681"/>
      <c r="ETA36" s="681"/>
      <c r="ETB36" s="681"/>
      <c r="ETC36" s="681"/>
      <c r="ETD36" s="681"/>
      <c r="ETE36" s="681"/>
      <c r="ETF36" s="681"/>
      <c r="ETG36" s="681"/>
      <c r="ETH36" s="681"/>
      <c r="ETI36" s="681"/>
      <c r="ETJ36" s="681"/>
      <c r="ETK36" s="681"/>
      <c r="ETL36" s="681"/>
      <c r="ETM36" s="681"/>
      <c r="ETN36" s="681"/>
      <c r="ETO36" s="681"/>
      <c r="ETP36" s="681"/>
      <c r="ETQ36" s="681"/>
      <c r="ETR36" s="681"/>
      <c r="ETS36" s="681"/>
      <c r="ETT36" s="681"/>
      <c r="ETU36" s="681"/>
      <c r="ETV36" s="681"/>
      <c r="ETW36" s="681"/>
      <c r="ETX36" s="681"/>
      <c r="ETY36" s="681"/>
      <c r="ETZ36" s="681"/>
      <c r="EUA36" s="681"/>
      <c r="EUB36" s="681"/>
      <c r="EUC36" s="681"/>
      <c r="EUD36" s="681"/>
      <c r="EUE36" s="681"/>
      <c r="EUF36" s="681"/>
      <c r="EUG36" s="681"/>
      <c r="EUH36" s="681"/>
      <c r="EUI36" s="681"/>
      <c r="EUJ36" s="681"/>
      <c r="EUK36" s="681"/>
      <c r="EUL36" s="681"/>
      <c r="EUM36" s="681"/>
      <c r="EUN36" s="681"/>
      <c r="EUO36" s="681"/>
      <c r="EUP36" s="681"/>
      <c r="EUQ36" s="681"/>
      <c r="EUR36" s="681"/>
      <c r="EUS36" s="681"/>
      <c r="EUT36" s="681"/>
      <c r="EUU36" s="681"/>
      <c r="EUV36" s="681"/>
      <c r="EUW36" s="681"/>
      <c r="EUX36" s="681"/>
      <c r="EUY36" s="681"/>
      <c r="EUZ36" s="681"/>
      <c r="EVA36" s="681"/>
      <c r="EVB36" s="681"/>
      <c r="EVC36" s="681"/>
      <c r="EVD36" s="681"/>
      <c r="EVE36" s="681"/>
      <c r="EVF36" s="681"/>
      <c r="EVG36" s="681"/>
      <c r="EVH36" s="681"/>
      <c r="EVI36" s="681"/>
      <c r="EVJ36" s="681"/>
      <c r="EVK36" s="681"/>
      <c r="EVL36" s="681"/>
      <c r="EVM36" s="681"/>
      <c r="EVN36" s="681"/>
      <c r="EVO36" s="681"/>
      <c r="EVP36" s="681"/>
      <c r="EVQ36" s="681"/>
      <c r="EVR36" s="681"/>
      <c r="EVS36" s="681"/>
      <c r="EVT36" s="681"/>
      <c r="EVU36" s="681"/>
      <c r="EVV36" s="681"/>
      <c r="EVW36" s="681"/>
      <c r="EVX36" s="681"/>
      <c r="EVY36" s="681"/>
      <c r="EVZ36" s="681"/>
      <c r="EWA36" s="681"/>
      <c r="EWB36" s="681"/>
      <c r="EWC36" s="681"/>
      <c r="EWD36" s="681"/>
      <c r="EWE36" s="681"/>
      <c r="EWF36" s="681"/>
      <c r="EWG36" s="681"/>
      <c r="EWH36" s="681"/>
      <c r="EWI36" s="681"/>
      <c r="EWJ36" s="681"/>
      <c r="EWK36" s="681"/>
      <c r="EWL36" s="681"/>
      <c r="EWM36" s="681"/>
      <c r="EWN36" s="681"/>
      <c r="EWO36" s="681"/>
      <c r="EWP36" s="681"/>
      <c r="EWQ36" s="681"/>
      <c r="EWR36" s="681"/>
      <c r="EWS36" s="681"/>
      <c r="EWT36" s="681"/>
      <c r="EWU36" s="681"/>
      <c r="EWV36" s="681"/>
      <c r="EWW36" s="681"/>
      <c r="EWX36" s="681"/>
      <c r="EWY36" s="681"/>
      <c r="EWZ36" s="681"/>
      <c r="EXA36" s="681"/>
      <c r="EXB36" s="681"/>
      <c r="EXC36" s="681"/>
      <c r="EXD36" s="681"/>
      <c r="EXE36" s="681"/>
      <c r="EXF36" s="681"/>
      <c r="EXG36" s="681"/>
      <c r="EXH36" s="681"/>
      <c r="EXI36" s="681"/>
      <c r="EXJ36" s="681"/>
      <c r="EXK36" s="681"/>
      <c r="EXL36" s="681"/>
      <c r="EXM36" s="681"/>
      <c r="EXN36" s="681"/>
      <c r="EXO36" s="681"/>
      <c r="EXP36" s="681"/>
      <c r="EXQ36" s="681"/>
      <c r="EXR36" s="681"/>
      <c r="EXS36" s="681"/>
      <c r="EXT36" s="681"/>
      <c r="EXU36" s="681"/>
      <c r="EXV36" s="681"/>
      <c r="EXW36" s="681"/>
      <c r="EXX36" s="681"/>
      <c r="EXY36" s="681"/>
      <c r="EXZ36" s="681"/>
      <c r="EYA36" s="681"/>
      <c r="EYB36" s="681"/>
      <c r="EYC36" s="681"/>
      <c r="EYD36" s="681"/>
      <c r="EYE36" s="681"/>
      <c r="EYF36" s="681"/>
      <c r="EYG36" s="681"/>
      <c r="EYH36" s="681"/>
      <c r="EYI36" s="681"/>
      <c r="EYJ36" s="681"/>
      <c r="EYK36" s="681"/>
      <c r="EYL36" s="681"/>
      <c r="EYM36" s="681"/>
      <c r="EYN36" s="681"/>
      <c r="EYO36" s="681"/>
      <c r="EYP36" s="681"/>
      <c r="EYQ36" s="681"/>
      <c r="EYR36" s="681"/>
      <c r="EYS36" s="681"/>
      <c r="EYT36" s="681"/>
      <c r="EYU36" s="681"/>
      <c r="EYV36" s="681"/>
      <c r="EYW36" s="681"/>
      <c r="EYX36" s="681"/>
      <c r="EYY36" s="681"/>
      <c r="EYZ36" s="681"/>
      <c r="EZA36" s="681"/>
      <c r="EZB36" s="681"/>
      <c r="EZC36" s="681"/>
      <c r="EZD36" s="681"/>
      <c r="EZE36" s="681"/>
      <c r="EZF36" s="681"/>
      <c r="EZG36" s="681"/>
      <c r="EZH36" s="681"/>
      <c r="EZI36" s="681"/>
      <c r="EZJ36" s="681"/>
      <c r="EZK36" s="681"/>
      <c r="EZL36" s="681"/>
      <c r="EZM36" s="681"/>
      <c r="EZN36" s="681"/>
      <c r="EZO36" s="681"/>
      <c r="EZP36" s="681"/>
      <c r="EZQ36" s="681"/>
      <c r="EZR36" s="681"/>
      <c r="EZS36" s="681"/>
      <c r="EZT36" s="681"/>
      <c r="EZU36" s="681"/>
      <c r="EZV36" s="681"/>
      <c r="EZW36" s="681"/>
      <c r="EZX36" s="681"/>
      <c r="EZY36" s="681"/>
      <c r="EZZ36" s="681"/>
      <c r="FAA36" s="681"/>
      <c r="FAB36" s="681"/>
      <c r="FAC36" s="681"/>
      <c r="FAD36" s="681"/>
      <c r="FAE36" s="681"/>
      <c r="FAF36" s="681"/>
      <c r="FAG36" s="681"/>
      <c r="FAH36" s="681"/>
      <c r="FAI36" s="681"/>
      <c r="FAJ36" s="681"/>
      <c r="FAK36" s="681"/>
      <c r="FAL36" s="681"/>
      <c r="FAM36" s="681"/>
      <c r="FAN36" s="681"/>
      <c r="FAO36" s="681"/>
      <c r="FAP36" s="681"/>
      <c r="FAQ36" s="681"/>
      <c r="FAR36" s="681"/>
      <c r="FAS36" s="681"/>
      <c r="FAT36" s="681"/>
      <c r="FAU36" s="681"/>
      <c r="FAV36" s="681"/>
      <c r="FAW36" s="681"/>
      <c r="FAX36" s="681"/>
      <c r="FAY36" s="681"/>
      <c r="FAZ36" s="681"/>
      <c r="FBA36" s="681"/>
      <c r="FBB36" s="681"/>
      <c r="FBC36" s="681"/>
      <c r="FBD36" s="681"/>
      <c r="FBE36" s="681"/>
      <c r="FBF36" s="681"/>
      <c r="FBG36" s="681"/>
      <c r="FBH36" s="681"/>
      <c r="FBI36" s="681"/>
      <c r="FBJ36" s="681"/>
      <c r="FBK36" s="681"/>
      <c r="FBL36" s="681"/>
      <c r="FBM36" s="681"/>
      <c r="FBN36" s="681"/>
      <c r="FBO36" s="681"/>
      <c r="FBP36" s="681"/>
      <c r="FBQ36" s="681"/>
      <c r="FBR36" s="681"/>
      <c r="FBS36" s="681"/>
      <c r="FBT36" s="681"/>
      <c r="FBU36" s="681"/>
      <c r="FBV36" s="681"/>
      <c r="FBW36" s="681"/>
      <c r="FBX36" s="681"/>
      <c r="FBY36" s="681"/>
      <c r="FBZ36" s="681"/>
      <c r="FCA36" s="681"/>
      <c r="FCB36" s="681"/>
      <c r="FCC36" s="681"/>
      <c r="FCD36" s="681"/>
      <c r="FCE36" s="681"/>
      <c r="FCF36" s="681"/>
      <c r="FCG36" s="681"/>
      <c r="FCH36" s="681"/>
      <c r="FCI36" s="681"/>
      <c r="FCJ36" s="681"/>
      <c r="FCK36" s="681"/>
      <c r="FCL36" s="681"/>
      <c r="FCM36" s="681"/>
      <c r="FCN36" s="681"/>
      <c r="FCO36" s="681"/>
      <c r="FCP36" s="681"/>
      <c r="FCQ36" s="681"/>
      <c r="FCR36" s="681"/>
      <c r="FCS36" s="681"/>
      <c r="FCT36" s="681"/>
      <c r="FCU36" s="681"/>
      <c r="FCV36" s="681"/>
      <c r="FCW36" s="681"/>
      <c r="FCX36" s="681"/>
      <c r="FCY36" s="681"/>
      <c r="FCZ36" s="681"/>
      <c r="FDA36" s="681"/>
      <c r="FDB36" s="681"/>
      <c r="FDC36" s="681"/>
      <c r="FDD36" s="681"/>
      <c r="FDE36" s="681"/>
      <c r="FDF36" s="681"/>
      <c r="FDG36" s="681"/>
      <c r="FDH36" s="681"/>
      <c r="FDI36" s="681"/>
      <c r="FDJ36" s="681"/>
      <c r="FDK36" s="681"/>
      <c r="FDL36" s="681"/>
      <c r="FDM36" s="681"/>
      <c r="FDN36" s="681"/>
      <c r="FDO36" s="681"/>
      <c r="FDP36" s="681"/>
      <c r="FDQ36" s="681"/>
      <c r="FDR36" s="681"/>
      <c r="FDS36" s="681"/>
      <c r="FDT36" s="681"/>
      <c r="FDU36" s="681"/>
      <c r="FDV36" s="681"/>
      <c r="FDW36" s="681"/>
      <c r="FDX36" s="681"/>
      <c r="FDY36" s="681"/>
      <c r="FDZ36" s="681"/>
      <c r="FEA36" s="681"/>
      <c r="FEB36" s="681"/>
      <c r="FEC36" s="681"/>
      <c r="FED36" s="681"/>
      <c r="FEE36" s="681"/>
      <c r="FEF36" s="681"/>
      <c r="FEG36" s="681"/>
      <c r="FEH36" s="681"/>
      <c r="FEI36" s="681"/>
      <c r="FEJ36" s="681"/>
      <c r="FEK36" s="681"/>
      <c r="FEL36" s="681"/>
      <c r="FEM36" s="681"/>
      <c r="FEN36" s="681"/>
      <c r="FEO36" s="681"/>
      <c r="FEP36" s="681"/>
      <c r="FEQ36" s="681"/>
      <c r="FER36" s="681"/>
      <c r="FES36" s="681"/>
      <c r="FET36" s="681"/>
      <c r="FEU36" s="681"/>
      <c r="FEV36" s="681"/>
      <c r="FEW36" s="681"/>
      <c r="FEX36" s="681"/>
      <c r="FEY36" s="681"/>
      <c r="FEZ36" s="681"/>
      <c r="FFA36" s="681"/>
      <c r="FFB36" s="681"/>
      <c r="FFC36" s="681"/>
      <c r="FFD36" s="681"/>
      <c r="FFE36" s="681"/>
      <c r="FFF36" s="681"/>
      <c r="FFG36" s="681"/>
      <c r="FFH36" s="681"/>
      <c r="FFI36" s="681"/>
      <c r="FFJ36" s="681"/>
      <c r="FFK36" s="681"/>
      <c r="FFL36" s="681"/>
      <c r="FFM36" s="681"/>
      <c r="FFN36" s="681"/>
      <c r="FFO36" s="681"/>
      <c r="FFP36" s="681"/>
      <c r="FFQ36" s="681"/>
      <c r="FFR36" s="681"/>
      <c r="FFS36" s="681"/>
      <c r="FFT36" s="681"/>
      <c r="FFU36" s="681"/>
      <c r="FFV36" s="681"/>
      <c r="FFW36" s="681"/>
      <c r="FFX36" s="681"/>
      <c r="FFY36" s="681"/>
      <c r="FFZ36" s="681"/>
      <c r="FGA36" s="681"/>
      <c r="FGB36" s="681"/>
      <c r="FGC36" s="681"/>
      <c r="FGD36" s="681"/>
      <c r="FGE36" s="681"/>
      <c r="FGF36" s="681"/>
      <c r="FGG36" s="681"/>
      <c r="FGH36" s="681"/>
      <c r="FGI36" s="681"/>
      <c r="FGJ36" s="681"/>
      <c r="FGK36" s="681"/>
      <c r="FGL36" s="681"/>
      <c r="FGM36" s="681"/>
      <c r="FGN36" s="681"/>
      <c r="FGO36" s="681"/>
      <c r="FGP36" s="681"/>
      <c r="FGQ36" s="681"/>
      <c r="FGR36" s="681"/>
      <c r="FGS36" s="681"/>
      <c r="FGT36" s="681"/>
      <c r="FGU36" s="681"/>
      <c r="FGV36" s="681"/>
      <c r="FGW36" s="681"/>
      <c r="FGX36" s="681"/>
      <c r="FGY36" s="681"/>
      <c r="FGZ36" s="681"/>
      <c r="FHA36" s="681"/>
      <c r="FHB36" s="681"/>
      <c r="FHC36" s="681"/>
      <c r="FHD36" s="681"/>
      <c r="FHE36" s="681"/>
      <c r="FHF36" s="681"/>
      <c r="FHG36" s="681"/>
      <c r="FHH36" s="681"/>
      <c r="FHI36" s="681"/>
      <c r="FHJ36" s="681"/>
      <c r="FHK36" s="681"/>
      <c r="FHL36" s="681"/>
      <c r="FHM36" s="681"/>
      <c r="FHN36" s="681"/>
      <c r="FHO36" s="681"/>
      <c r="FHP36" s="681"/>
      <c r="FHQ36" s="681"/>
      <c r="FHR36" s="681"/>
      <c r="FHS36" s="681"/>
      <c r="FHT36" s="681"/>
      <c r="FHU36" s="681"/>
      <c r="FHV36" s="681"/>
      <c r="FHW36" s="681"/>
      <c r="FHX36" s="681"/>
      <c r="FHY36" s="681"/>
      <c r="FHZ36" s="681"/>
      <c r="FIA36" s="681"/>
      <c r="FIB36" s="681"/>
      <c r="FIC36" s="681"/>
      <c r="FID36" s="681"/>
      <c r="FIE36" s="681"/>
      <c r="FIF36" s="681"/>
      <c r="FIG36" s="681"/>
      <c r="FIH36" s="681"/>
      <c r="FII36" s="681"/>
      <c r="FIJ36" s="681"/>
      <c r="FIK36" s="681"/>
      <c r="FIL36" s="681"/>
      <c r="FIM36" s="681"/>
      <c r="FIN36" s="681"/>
      <c r="FIO36" s="681"/>
      <c r="FIP36" s="681"/>
      <c r="FIQ36" s="681"/>
      <c r="FIR36" s="681"/>
      <c r="FIS36" s="681"/>
      <c r="FIT36" s="681"/>
      <c r="FIU36" s="681"/>
      <c r="FIV36" s="681"/>
      <c r="FIW36" s="681"/>
      <c r="FIX36" s="681"/>
      <c r="FIY36" s="681"/>
      <c r="FIZ36" s="681"/>
      <c r="FJA36" s="681"/>
      <c r="FJB36" s="681"/>
      <c r="FJC36" s="681"/>
      <c r="FJD36" s="681"/>
      <c r="FJE36" s="681"/>
      <c r="FJF36" s="681"/>
      <c r="FJG36" s="681"/>
      <c r="FJH36" s="681"/>
      <c r="FJI36" s="681"/>
      <c r="FJJ36" s="681"/>
      <c r="FJK36" s="681"/>
      <c r="FJL36" s="681"/>
      <c r="FJM36" s="681"/>
      <c r="FJN36" s="681"/>
      <c r="FJO36" s="681"/>
      <c r="FJP36" s="681"/>
      <c r="FJQ36" s="681"/>
      <c r="FJR36" s="681"/>
      <c r="FJS36" s="681"/>
      <c r="FJT36" s="681"/>
      <c r="FJU36" s="681"/>
      <c r="FJV36" s="681"/>
      <c r="FJW36" s="681"/>
      <c r="FJX36" s="681"/>
      <c r="FJY36" s="681"/>
      <c r="FJZ36" s="681"/>
      <c r="FKA36" s="681"/>
      <c r="FKB36" s="681"/>
      <c r="FKC36" s="681"/>
      <c r="FKD36" s="681"/>
      <c r="FKE36" s="681"/>
      <c r="FKF36" s="681"/>
      <c r="FKG36" s="681"/>
      <c r="FKH36" s="681"/>
      <c r="FKI36" s="681"/>
      <c r="FKJ36" s="681"/>
      <c r="FKK36" s="681"/>
      <c r="FKL36" s="681"/>
      <c r="FKM36" s="681"/>
      <c r="FKN36" s="681"/>
      <c r="FKO36" s="681"/>
      <c r="FKP36" s="681"/>
      <c r="FKQ36" s="681"/>
      <c r="FKR36" s="681"/>
      <c r="FKS36" s="681"/>
      <c r="FKT36" s="681"/>
      <c r="FKU36" s="681"/>
      <c r="FKV36" s="681"/>
      <c r="FKW36" s="681"/>
      <c r="FKX36" s="681"/>
      <c r="FKY36" s="681"/>
      <c r="FKZ36" s="681"/>
      <c r="FLA36" s="681"/>
      <c r="FLB36" s="681"/>
      <c r="FLC36" s="681"/>
      <c r="FLD36" s="681"/>
      <c r="FLE36" s="681"/>
      <c r="FLF36" s="681"/>
      <c r="FLG36" s="681"/>
      <c r="FLH36" s="681"/>
      <c r="FLI36" s="681"/>
      <c r="FLJ36" s="681"/>
      <c r="FLK36" s="681"/>
      <c r="FLL36" s="681"/>
      <c r="FLM36" s="681"/>
      <c r="FLN36" s="681"/>
      <c r="FLO36" s="681"/>
      <c r="FLP36" s="681"/>
      <c r="FLQ36" s="681"/>
      <c r="FLR36" s="681"/>
      <c r="FLS36" s="681"/>
      <c r="FLT36" s="681"/>
      <c r="FLU36" s="681"/>
      <c r="FLV36" s="681"/>
      <c r="FLW36" s="681"/>
      <c r="FLX36" s="681"/>
      <c r="FLY36" s="681"/>
      <c r="FLZ36" s="681"/>
      <c r="FMA36" s="681"/>
      <c r="FMB36" s="681"/>
      <c r="FMC36" s="681"/>
      <c r="FMD36" s="681"/>
      <c r="FME36" s="681"/>
      <c r="FMF36" s="681"/>
      <c r="FMG36" s="681"/>
      <c r="FMH36" s="681"/>
      <c r="FMI36" s="681"/>
      <c r="FMJ36" s="681"/>
      <c r="FMK36" s="681"/>
      <c r="FML36" s="681"/>
      <c r="FMM36" s="681"/>
      <c r="FMN36" s="681"/>
      <c r="FMO36" s="681"/>
      <c r="FMP36" s="681"/>
      <c r="FMQ36" s="681"/>
      <c r="FMR36" s="681"/>
      <c r="FMS36" s="681"/>
      <c r="FMT36" s="681"/>
      <c r="FMU36" s="681"/>
      <c r="FMV36" s="681"/>
      <c r="FMW36" s="681"/>
      <c r="FMX36" s="681"/>
      <c r="FMY36" s="681"/>
      <c r="FMZ36" s="681"/>
      <c r="FNA36" s="681"/>
      <c r="FNB36" s="681"/>
      <c r="FNC36" s="681"/>
      <c r="FND36" s="681"/>
      <c r="FNE36" s="681"/>
      <c r="FNF36" s="681"/>
      <c r="FNG36" s="681"/>
      <c r="FNH36" s="681"/>
      <c r="FNI36" s="681"/>
      <c r="FNJ36" s="681"/>
      <c r="FNK36" s="681"/>
      <c r="FNL36" s="681"/>
      <c r="FNM36" s="681"/>
      <c r="FNN36" s="681"/>
      <c r="FNO36" s="681"/>
      <c r="FNP36" s="681"/>
      <c r="FNQ36" s="681"/>
      <c r="FNR36" s="681"/>
      <c r="FNS36" s="681"/>
      <c r="FNT36" s="681"/>
      <c r="FNU36" s="681"/>
      <c r="FNV36" s="681"/>
      <c r="FNW36" s="681"/>
      <c r="FNX36" s="681"/>
      <c r="FNY36" s="681"/>
      <c r="FNZ36" s="681"/>
      <c r="FOA36" s="681"/>
      <c r="FOB36" s="681"/>
      <c r="FOC36" s="681"/>
      <c r="FOD36" s="681"/>
      <c r="FOE36" s="681"/>
      <c r="FOF36" s="681"/>
      <c r="FOG36" s="681"/>
      <c r="FOH36" s="681"/>
      <c r="FOI36" s="681"/>
      <c r="FOJ36" s="681"/>
      <c r="FOK36" s="681"/>
      <c r="FOL36" s="681"/>
      <c r="FOM36" s="681"/>
      <c r="FON36" s="681"/>
      <c r="FOO36" s="681"/>
      <c r="FOP36" s="681"/>
      <c r="FOQ36" s="681"/>
      <c r="FOR36" s="681"/>
      <c r="FOS36" s="681"/>
      <c r="FOT36" s="681"/>
      <c r="FOU36" s="681"/>
      <c r="FOV36" s="681"/>
      <c r="FOW36" s="681"/>
      <c r="FOX36" s="681"/>
      <c r="FOY36" s="681"/>
      <c r="FOZ36" s="681"/>
      <c r="FPA36" s="681"/>
      <c r="FPB36" s="681"/>
      <c r="FPC36" s="681"/>
      <c r="FPD36" s="681"/>
      <c r="FPE36" s="681"/>
      <c r="FPF36" s="681"/>
      <c r="FPG36" s="681"/>
      <c r="FPH36" s="681"/>
      <c r="FPI36" s="681"/>
      <c r="FPJ36" s="681"/>
      <c r="FPK36" s="681"/>
      <c r="FPL36" s="681"/>
      <c r="FPM36" s="681"/>
      <c r="FPN36" s="681"/>
      <c r="FPO36" s="681"/>
      <c r="FPP36" s="681"/>
      <c r="FPQ36" s="681"/>
      <c r="FPR36" s="681"/>
      <c r="FPS36" s="681"/>
      <c r="FPT36" s="681"/>
      <c r="FPU36" s="681"/>
      <c r="FPV36" s="681"/>
      <c r="FPW36" s="681"/>
      <c r="FPX36" s="681"/>
      <c r="FPY36" s="681"/>
      <c r="FPZ36" s="681"/>
      <c r="FQA36" s="681"/>
      <c r="FQB36" s="681"/>
      <c r="FQC36" s="681"/>
      <c r="FQD36" s="681"/>
      <c r="FQE36" s="681"/>
      <c r="FQF36" s="681"/>
      <c r="FQG36" s="681"/>
      <c r="FQH36" s="681"/>
      <c r="FQI36" s="681"/>
      <c r="FQJ36" s="681"/>
      <c r="FQK36" s="681"/>
      <c r="FQL36" s="681"/>
      <c r="FQM36" s="681"/>
      <c r="FQN36" s="681"/>
      <c r="FQO36" s="681"/>
      <c r="FQP36" s="681"/>
      <c r="FQQ36" s="681"/>
      <c r="FQR36" s="681"/>
      <c r="FQS36" s="681"/>
      <c r="FQT36" s="681"/>
      <c r="FQU36" s="681"/>
      <c r="FQV36" s="681"/>
      <c r="FQW36" s="681"/>
      <c r="FQX36" s="681"/>
      <c r="FQY36" s="681"/>
      <c r="FQZ36" s="681"/>
      <c r="FRA36" s="681"/>
      <c r="FRB36" s="681"/>
      <c r="FRC36" s="681"/>
      <c r="FRD36" s="681"/>
      <c r="FRE36" s="681"/>
      <c r="FRF36" s="681"/>
      <c r="FRG36" s="681"/>
      <c r="FRH36" s="681"/>
      <c r="FRI36" s="681"/>
      <c r="FRJ36" s="681"/>
      <c r="FRK36" s="681"/>
      <c r="FRL36" s="681"/>
      <c r="FRM36" s="681"/>
      <c r="FRN36" s="681"/>
      <c r="FRO36" s="681"/>
      <c r="FRP36" s="681"/>
      <c r="FRQ36" s="681"/>
      <c r="FRR36" s="681"/>
      <c r="FRS36" s="681"/>
      <c r="FRT36" s="681"/>
      <c r="FRU36" s="681"/>
      <c r="FRV36" s="681"/>
      <c r="FRW36" s="681"/>
      <c r="FRX36" s="681"/>
      <c r="FRY36" s="681"/>
      <c r="FRZ36" s="681"/>
      <c r="FSA36" s="681"/>
      <c r="FSB36" s="681"/>
      <c r="FSC36" s="681"/>
      <c r="FSD36" s="681"/>
      <c r="FSE36" s="681"/>
      <c r="FSF36" s="681"/>
      <c r="FSG36" s="681"/>
      <c r="FSH36" s="681"/>
      <c r="FSI36" s="681"/>
      <c r="FSJ36" s="681"/>
      <c r="FSK36" s="681"/>
      <c r="FSL36" s="681"/>
      <c r="FSM36" s="681"/>
      <c r="FSN36" s="681"/>
      <c r="FSO36" s="681"/>
      <c r="FSP36" s="681"/>
      <c r="FSQ36" s="681"/>
      <c r="FSR36" s="681"/>
      <c r="FSS36" s="681"/>
      <c r="FST36" s="681"/>
      <c r="FSU36" s="681"/>
      <c r="FSV36" s="681"/>
      <c r="FSW36" s="681"/>
      <c r="FSX36" s="681"/>
      <c r="FSY36" s="681"/>
      <c r="FSZ36" s="681"/>
      <c r="FTA36" s="681"/>
      <c r="FTB36" s="681"/>
      <c r="FTC36" s="681"/>
      <c r="FTD36" s="681"/>
      <c r="FTE36" s="681"/>
      <c r="FTF36" s="681"/>
      <c r="FTG36" s="681"/>
      <c r="FTH36" s="681"/>
      <c r="FTI36" s="681"/>
      <c r="FTJ36" s="681"/>
      <c r="FTK36" s="681"/>
      <c r="FTL36" s="681"/>
      <c r="FTM36" s="681"/>
      <c r="FTN36" s="681"/>
      <c r="FTO36" s="681"/>
      <c r="FTP36" s="681"/>
      <c r="FTQ36" s="681"/>
      <c r="FTR36" s="681"/>
      <c r="FTS36" s="681"/>
      <c r="FTT36" s="681"/>
      <c r="FTU36" s="681"/>
      <c r="FTV36" s="681"/>
      <c r="FTW36" s="681"/>
      <c r="FTX36" s="681"/>
      <c r="FTY36" s="681"/>
      <c r="FTZ36" s="681"/>
      <c r="FUA36" s="681"/>
      <c r="FUB36" s="681"/>
      <c r="FUC36" s="681"/>
      <c r="FUD36" s="681"/>
      <c r="FUE36" s="681"/>
      <c r="FUF36" s="681"/>
      <c r="FUG36" s="681"/>
      <c r="FUH36" s="681"/>
      <c r="FUI36" s="681"/>
      <c r="FUJ36" s="681"/>
      <c r="FUK36" s="681"/>
      <c r="FUL36" s="681"/>
      <c r="FUM36" s="681"/>
      <c r="FUN36" s="681"/>
      <c r="FUO36" s="681"/>
      <c r="FUP36" s="681"/>
      <c r="FUQ36" s="681"/>
      <c r="FUR36" s="681"/>
      <c r="FUS36" s="681"/>
      <c r="FUT36" s="681"/>
      <c r="FUU36" s="681"/>
      <c r="FUV36" s="681"/>
      <c r="FUW36" s="681"/>
      <c r="FUX36" s="681"/>
      <c r="FUY36" s="681"/>
      <c r="FUZ36" s="681"/>
      <c r="FVA36" s="681"/>
      <c r="FVB36" s="681"/>
      <c r="FVC36" s="681"/>
      <c r="FVD36" s="681"/>
      <c r="FVE36" s="681"/>
      <c r="FVF36" s="681"/>
      <c r="FVG36" s="681"/>
      <c r="FVH36" s="681"/>
      <c r="FVI36" s="681"/>
      <c r="FVJ36" s="681"/>
      <c r="FVK36" s="681"/>
      <c r="FVL36" s="681"/>
      <c r="FVM36" s="681"/>
      <c r="FVN36" s="681"/>
      <c r="FVO36" s="681"/>
      <c r="FVP36" s="681"/>
      <c r="FVQ36" s="681"/>
      <c r="FVR36" s="681"/>
      <c r="FVS36" s="681"/>
      <c r="FVT36" s="681"/>
      <c r="FVU36" s="681"/>
      <c r="FVV36" s="681"/>
      <c r="FVW36" s="681"/>
      <c r="FVX36" s="681"/>
      <c r="FVY36" s="681"/>
      <c r="FVZ36" s="681"/>
      <c r="FWA36" s="681"/>
      <c r="FWB36" s="681"/>
      <c r="FWC36" s="681"/>
      <c r="FWD36" s="681"/>
      <c r="FWE36" s="681"/>
      <c r="FWF36" s="681"/>
      <c r="FWG36" s="681"/>
      <c r="FWH36" s="681"/>
      <c r="FWI36" s="681"/>
      <c r="FWJ36" s="681"/>
      <c r="FWK36" s="681"/>
      <c r="FWL36" s="681"/>
      <c r="FWM36" s="681"/>
      <c r="FWN36" s="681"/>
      <c r="FWO36" s="681"/>
      <c r="FWP36" s="681"/>
      <c r="FWQ36" s="681"/>
      <c r="FWR36" s="681"/>
      <c r="FWS36" s="681"/>
      <c r="FWT36" s="681"/>
      <c r="FWU36" s="681"/>
      <c r="FWV36" s="681"/>
      <c r="FWW36" s="681"/>
      <c r="FWX36" s="681"/>
      <c r="FWY36" s="681"/>
      <c r="FWZ36" s="681"/>
      <c r="FXA36" s="681"/>
      <c r="FXB36" s="681"/>
      <c r="FXC36" s="681"/>
      <c r="FXD36" s="681"/>
      <c r="FXE36" s="681"/>
      <c r="FXF36" s="681"/>
      <c r="FXG36" s="681"/>
      <c r="FXH36" s="681"/>
      <c r="FXI36" s="681"/>
      <c r="FXJ36" s="681"/>
      <c r="FXK36" s="681"/>
      <c r="FXL36" s="681"/>
      <c r="FXM36" s="681"/>
      <c r="FXN36" s="681"/>
      <c r="FXO36" s="681"/>
      <c r="FXP36" s="681"/>
      <c r="FXQ36" s="681"/>
      <c r="FXR36" s="681"/>
      <c r="FXS36" s="681"/>
      <c r="FXT36" s="681"/>
      <c r="FXU36" s="681"/>
      <c r="FXV36" s="681"/>
      <c r="FXW36" s="681"/>
      <c r="FXX36" s="681"/>
      <c r="FXY36" s="681"/>
      <c r="FXZ36" s="681"/>
      <c r="FYA36" s="681"/>
      <c r="FYB36" s="681"/>
      <c r="FYC36" s="681"/>
      <c r="FYD36" s="681"/>
      <c r="FYE36" s="681"/>
      <c r="FYF36" s="681"/>
      <c r="FYG36" s="681"/>
      <c r="FYH36" s="681"/>
      <c r="FYI36" s="681"/>
      <c r="FYJ36" s="681"/>
      <c r="FYK36" s="681"/>
      <c r="FYL36" s="681"/>
      <c r="FYM36" s="681"/>
      <c r="FYN36" s="681"/>
      <c r="FYO36" s="681"/>
      <c r="FYP36" s="681"/>
      <c r="FYQ36" s="681"/>
      <c r="FYR36" s="681"/>
      <c r="FYS36" s="681"/>
      <c r="FYT36" s="681"/>
      <c r="FYU36" s="681"/>
      <c r="FYV36" s="681"/>
      <c r="FYW36" s="681"/>
      <c r="FYX36" s="681"/>
      <c r="FYY36" s="681"/>
      <c r="FYZ36" s="681"/>
      <c r="FZA36" s="681"/>
      <c r="FZB36" s="681"/>
      <c r="FZC36" s="681"/>
      <c r="FZD36" s="681"/>
      <c r="FZE36" s="681"/>
      <c r="FZF36" s="681"/>
      <c r="FZG36" s="681"/>
      <c r="FZH36" s="681"/>
      <c r="FZI36" s="681"/>
      <c r="FZJ36" s="681"/>
      <c r="FZK36" s="681"/>
      <c r="FZL36" s="681"/>
      <c r="FZM36" s="681"/>
      <c r="FZN36" s="681"/>
      <c r="FZO36" s="681"/>
      <c r="FZP36" s="681"/>
      <c r="FZQ36" s="681"/>
      <c r="FZR36" s="681"/>
      <c r="FZS36" s="681"/>
      <c r="FZT36" s="681"/>
      <c r="FZU36" s="681"/>
      <c r="FZV36" s="681"/>
      <c r="FZW36" s="681"/>
      <c r="FZX36" s="681"/>
      <c r="FZY36" s="681"/>
      <c r="FZZ36" s="681"/>
      <c r="GAA36" s="681"/>
      <c r="GAB36" s="681"/>
      <c r="GAC36" s="681"/>
      <c r="GAD36" s="681"/>
      <c r="GAE36" s="681"/>
      <c r="GAF36" s="681"/>
      <c r="GAG36" s="681"/>
      <c r="GAH36" s="681"/>
      <c r="GAI36" s="681"/>
      <c r="GAJ36" s="681"/>
      <c r="GAK36" s="681"/>
      <c r="GAL36" s="681"/>
      <c r="GAM36" s="681"/>
      <c r="GAN36" s="681"/>
      <c r="GAO36" s="681"/>
      <c r="GAP36" s="681"/>
      <c r="GAQ36" s="681"/>
      <c r="GAR36" s="681"/>
      <c r="GAS36" s="681"/>
      <c r="GAT36" s="681"/>
      <c r="GAU36" s="681"/>
      <c r="GAV36" s="681"/>
      <c r="GAW36" s="681"/>
      <c r="GAX36" s="681"/>
      <c r="GAY36" s="681"/>
      <c r="GAZ36" s="681"/>
      <c r="GBA36" s="681"/>
      <c r="GBB36" s="681"/>
      <c r="GBC36" s="681"/>
      <c r="GBD36" s="681"/>
      <c r="GBE36" s="681"/>
      <c r="GBF36" s="681"/>
      <c r="GBG36" s="681"/>
      <c r="GBH36" s="681"/>
      <c r="GBI36" s="681"/>
      <c r="GBJ36" s="681"/>
      <c r="GBK36" s="681"/>
      <c r="GBL36" s="681"/>
      <c r="GBM36" s="681"/>
      <c r="GBN36" s="681"/>
      <c r="GBO36" s="681"/>
      <c r="GBP36" s="681"/>
      <c r="GBQ36" s="681"/>
      <c r="GBR36" s="681"/>
      <c r="GBS36" s="681"/>
      <c r="GBT36" s="681"/>
      <c r="GBU36" s="681"/>
      <c r="GBV36" s="681"/>
      <c r="GBW36" s="681"/>
      <c r="GBX36" s="681"/>
      <c r="GBY36" s="681"/>
      <c r="GBZ36" s="681"/>
      <c r="GCA36" s="681"/>
      <c r="GCB36" s="681"/>
      <c r="GCC36" s="681"/>
      <c r="GCD36" s="681"/>
      <c r="GCE36" s="681"/>
      <c r="GCF36" s="681"/>
      <c r="GCG36" s="681"/>
      <c r="GCH36" s="681"/>
      <c r="GCI36" s="681"/>
      <c r="GCJ36" s="681"/>
      <c r="GCK36" s="681"/>
      <c r="GCL36" s="681"/>
      <c r="GCM36" s="681"/>
      <c r="GCN36" s="681"/>
      <c r="GCO36" s="681"/>
      <c r="GCP36" s="681"/>
      <c r="GCQ36" s="681"/>
      <c r="GCR36" s="681"/>
      <c r="GCS36" s="681"/>
      <c r="GCT36" s="681"/>
      <c r="GCU36" s="681"/>
      <c r="GCV36" s="681"/>
      <c r="GCW36" s="681"/>
      <c r="GCX36" s="681"/>
      <c r="GCY36" s="681"/>
      <c r="GCZ36" s="681"/>
      <c r="GDA36" s="681"/>
      <c r="GDB36" s="681"/>
      <c r="GDC36" s="681"/>
      <c r="GDD36" s="681"/>
      <c r="GDE36" s="681"/>
      <c r="GDF36" s="681"/>
      <c r="GDG36" s="681"/>
      <c r="GDH36" s="681"/>
      <c r="GDI36" s="681"/>
      <c r="GDJ36" s="681"/>
      <c r="GDK36" s="681"/>
      <c r="GDL36" s="681"/>
      <c r="GDM36" s="681"/>
      <c r="GDN36" s="681"/>
      <c r="GDO36" s="681"/>
      <c r="GDP36" s="681"/>
      <c r="GDQ36" s="681"/>
      <c r="GDR36" s="681"/>
      <c r="GDS36" s="681"/>
      <c r="GDT36" s="681"/>
      <c r="GDU36" s="681"/>
      <c r="GDV36" s="681"/>
      <c r="GDW36" s="681"/>
      <c r="GDX36" s="681"/>
      <c r="GDY36" s="681"/>
      <c r="GDZ36" s="681"/>
      <c r="GEA36" s="681"/>
      <c r="GEB36" s="681"/>
      <c r="GEC36" s="681"/>
      <c r="GED36" s="681"/>
      <c r="GEE36" s="681"/>
      <c r="GEF36" s="681"/>
      <c r="GEG36" s="681"/>
      <c r="GEH36" s="681"/>
      <c r="GEI36" s="681"/>
      <c r="GEJ36" s="681"/>
      <c r="GEK36" s="681"/>
      <c r="GEL36" s="681"/>
      <c r="GEM36" s="681"/>
      <c r="GEN36" s="681"/>
      <c r="GEO36" s="681"/>
      <c r="GEP36" s="681"/>
      <c r="GEQ36" s="681"/>
      <c r="GER36" s="681"/>
      <c r="GES36" s="681"/>
      <c r="GET36" s="681"/>
      <c r="GEU36" s="681"/>
      <c r="GEV36" s="681"/>
      <c r="GEW36" s="681"/>
      <c r="GEX36" s="681"/>
      <c r="GEY36" s="681"/>
      <c r="GEZ36" s="681"/>
      <c r="GFA36" s="681"/>
      <c r="GFB36" s="681"/>
      <c r="GFC36" s="681"/>
      <c r="GFD36" s="681"/>
      <c r="GFE36" s="681"/>
      <c r="GFF36" s="681"/>
      <c r="GFG36" s="681"/>
      <c r="GFH36" s="681"/>
      <c r="GFI36" s="681"/>
      <c r="GFJ36" s="681"/>
      <c r="GFK36" s="681"/>
      <c r="GFL36" s="681"/>
      <c r="GFM36" s="681"/>
      <c r="GFN36" s="681"/>
      <c r="GFO36" s="681"/>
      <c r="GFP36" s="681"/>
      <c r="GFQ36" s="681"/>
      <c r="GFR36" s="681"/>
      <c r="GFS36" s="681"/>
      <c r="GFT36" s="681"/>
      <c r="GFU36" s="681"/>
      <c r="GFV36" s="681"/>
      <c r="GFW36" s="681"/>
      <c r="GFX36" s="681"/>
      <c r="GFY36" s="681"/>
      <c r="GFZ36" s="681"/>
      <c r="GGA36" s="681"/>
      <c r="GGB36" s="681"/>
      <c r="GGC36" s="681"/>
      <c r="GGD36" s="681"/>
      <c r="GGE36" s="681"/>
      <c r="GGF36" s="681"/>
      <c r="GGG36" s="681"/>
      <c r="GGH36" s="681"/>
      <c r="GGI36" s="681"/>
      <c r="GGJ36" s="681"/>
      <c r="GGK36" s="681"/>
      <c r="GGL36" s="681"/>
      <c r="GGM36" s="681"/>
      <c r="GGN36" s="681"/>
      <c r="GGO36" s="681"/>
      <c r="GGP36" s="681"/>
      <c r="GGQ36" s="681"/>
      <c r="GGR36" s="681"/>
      <c r="GGS36" s="681"/>
      <c r="GGT36" s="681"/>
      <c r="GGU36" s="681"/>
      <c r="GGV36" s="681"/>
      <c r="GGW36" s="681"/>
      <c r="GGX36" s="681"/>
      <c r="GGY36" s="681"/>
      <c r="GGZ36" s="681"/>
      <c r="GHA36" s="681"/>
      <c r="GHB36" s="681"/>
      <c r="GHC36" s="681"/>
      <c r="GHD36" s="681"/>
      <c r="GHE36" s="681"/>
      <c r="GHF36" s="681"/>
      <c r="GHG36" s="681"/>
      <c r="GHH36" s="681"/>
      <c r="GHI36" s="681"/>
      <c r="GHJ36" s="681"/>
      <c r="GHK36" s="681"/>
      <c r="GHL36" s="681"/>
      <c r="GHM36" s="681"/>
      <c r="GHN36" s="681"/>
      <c r="GHO36" s="681"/>
      <c r="GHP36" s="681"/>
      <c r="GHQ36" s="681"/>
      <c r="GHR36" s="681"/>
      <c r="GHS36" s="681"/>
      <c r="GHT36" s="681"/>
      <c r="GHU36" s="681"/>
      <c r="GHV36" s="681"/>
      <c r="GHW36" s="681"/>
      <c r="GHX36" s="681"/>
      <c r="GHY36" s="681"/>
      <c r="GHZ36" s="681"/>
      <c r="GIA36" s="681"/>
      <c r="GIB36" s="681"/>
      <c r="GIC36" s="681"/>
      <c r="GID36" s="681"/>
      <c r="GIE36" s="681"/>
      <c r="GIF36" s="681"/>
      <c r="GIG36" s="681"/>
      <c r="GIH36" s="681"/>
      <c r="GII36" s="681"/>
      <c r="GIJ36" s="681"/>
      <c r="GIK36" s="681"/>
      <c r="GIL36" s="681"/>
      <c r="GIM36" s="681"/>
      <c r="GIN36" s="681"/>
      <c r="GIO36" s="681"/>
      <c r="GIP36" s="681"/>
      <c r="GIQ36" s="681"/>
      <c r="GIR36" s="681"/>
      <c r="GIS36" s="681"/>
      <c r="GIT36" s="681"/>
      <c r="GIU36" s="681"/>
      <c r="GIV36" s="681"/>
      <c r="GIW36" s="681"/>
      <c r="GIX36" s="681"/>
      <c r="GIY36" s="681"/>
      <c r="GIZ36" s="681"/>
      <c r="GJA36" s="681"/>
      <c r="GJB36" s="681"/>
      <c r="GJC36" s="681"/>
      <c r="GJD36" s="681"/>
      <c r="GJE36" s="681"/>
      <c r="GJF36" s="681"/>
      <c r="GJG36" s="681"/>
      <c r="GJH36" s="681"/>
      <c r="GJI36" s="681"/>
      <c r="GJJ36" s="681"/>
      <c r="GJK36" s="681"/>
      <c r="GJL36" s="681"/>
      <c r="GJM36" s="681"/>
      <c r="GJN36" s="681"/>
      <c r="GJO36" s="681"/>
      <c r="GJP36" s="681"/>
      <c r="GJQ36" s="681"/>
      <c r="GJR36" s="681"/>
      <c r="GJS36" s="681"/>
      <c r="GJT36" s="681"/>
      <c r="GJU36" s="681"/>
      <c r="GJV36" s="681"/>
      <c r="GJW36" s="681"/>
      <c r="GJX36" s="681"/>
      <c r="GJY36" s="681"/>
      <c r="GJZ36" s="681"/>
      <c r="GKA36" s="681"/>
      <c r="GKB36" s="681"/>
      <c r="GKC36" s="681"/>
      <c r="GKD36" s="681"/>
      <c r="GKE36" s="681"/>
      <c r="GKF36" s="681"/>
      <c r="GKG36" s="681"/>
      <c r="GKH36" s="681"/>
      <c r="GKI36" s="681"/>
      <c r="GKJ36" s="681"/>
      <c r="GKK36" s="681"/>
      <c r="GKL36" s="681"/>
      <c r="GKM36" s="681"/>
      <c r="GKN36" s="681"/>
      <c r="GKO36" s="681"/>
      <c r="GKP36" s="681"/>
      <c r="GKQ36" s="681"/>
      <c r="GKR36" s="681"/>
      <c r="GKS36" s="681"/>
      <c r="GKT36" s="681"/>
      <c r="GKU36" s="681"/>
      <c r="GKV36" s="681"/>
      <c r="GKW36" s="681"/>
      <c r="GKX36" s="681"/>
      <c r="GKY36" s="681"/>
      <c r="GKZ36" s="681"/>
      <c r="GLA36" s="681"/>
      <c r="GLB36" s="681"/>
      <c r="GLC36" s="681"/>
      <c r="GLD36" s="681"/>
      <c r="GLE36" s="681"/>
      <c r="GLF36" s="681"/>
      <c r="GLG36" s="681"/>
      <c r="GLH36" s="681"/>
      <c r="GLI36" s="681"/>
      <c r="GLJ36" s="681"/>
      <c r="GLK36" s="681"/>
      <c r="GLL36" s="681"/>
      <c r="GLM36" s="681"/>
      <c r="GLN36" s="681"/>
      <c r="GLO36" s="681"/>
      <c r="GLP36" s="681"/>
      <c r="GLQ36" s="681"/>
      <c r="GLR36" s="681"/>
      <c r="GLS36" s="681"/>
      <c r="GLT36" s="681"/>
      <c r="GLU36" s="681"/>
      <c r="GLV36" s="681"/>
      <c r="GLW36" s="681"/>
      <c r="GLX36" s="681"/>
      <c r="GLY36" s="681"/>
      <c r="GLZ36" s="681"/>
      <c r="GMA36" s="681"/>
      <c r="GMB36" s="681"/>
      <c r="GMC36" s="681"/>
      <c r="GMD36" s="681"/>
      <c r="GME36" s="681"/>
      <c r="GMF36" s="681"/>
      <c r="GMG36" s="681"/>
      <c r="GMH36" s="681"/>
      <c r="GMI36" s="681"/>
      <c r="GMJ36" s="681"/>
      <c r="GMK36" s="681"/>
      <c r="GML36" s="681"/>
      <c r="GMM36" s="681"/>
      <c r="GMN36" s="681"/>
      <c r="GMO36" s="681"/>
      <c r="GMP36" s="681"/>
      <c r="GMQ36" s="681"/>
      <c r="GMR36" s="681"/>
      <c r="GMS36" s="681"/>
      <c r="GMT36" s="681"/>
      <c r="GMU36" s="681"/>
      <c r="GMV36" s="681"/>
      <c r="GMW36" s="681"/>
      <c r="GMX36" s="681"/>
      <c r="GMY36" s="681"/>
      <c r="GMZ36" s="681"/>
      <c r="GNA36" s="681"/>
      <c r="GNB36" s="681"/>
      <c r="GNC36" s="681"/>
      <c r="GND36" s="681"/>
      <c r="GNE36" s="681"/>
      <c r="GNF36" s="681"/>
      <c r="GNG36" s="681"/>
      <c r="GNH36" s="681"/>
      <c r="GNI36" s="681"/>
      <c r="GNJ36" s="681"/>
      <c r="GNK36" s="681"/>
      <c r="GNL36" s="681"/>
      <c r="GNM36" s="681"/>
      <c r="GNN36" s="681"/>
      <c r="GNO36" s="681"/>
      <c r="GNP36" s="681"/>
      <c r="GNQ36" s="681"/>
      <c r="GNR36" s="681"/>
      <c r="GNS36" s="681"/>
      <c r="GNT36" s="681"/>
      <c r="GNU36" s="681"/>
      <c r="GNV36" s="681"/>
      <c r="GNW36" s="681"/>
      <c r="GNX36" s="681"/>
      <c r="GNY36" s="681"/>
      <c r="GNZ36" s="681"/>
      <c r="GOA36" s="681"/>
      <c r="GOB36" s="681"/>
      <c r="GOC36" s="681"/>
      <c r="GOD36" s="681"/>
      <c r="GOE36" s="681"/>
      <c r="GOF36" s="681"/>
      <c r="GOG36" s="681"/>
      <c r="GOH36" s="681"/>
      <c r="GOI36" s="681"/>
      <c r="GOJ36" s="681"/>
      <c r="GOK36" s="681"/>
      <c r="GOL36" s="681"/>
      <c r="GOM36" s="681"/>
      <c r="GON36" s="681"/>
      <c r="GOO36" s="681"/>
      <c r="GOP36" s="681"/>
      <c r="GOQ36" s="681"/>
      <c r="GOR36" s="681"/>
      <c r="GOS36" s="681"/>
      <c r="GOT36" s="681"/>
      <c r="GOU36" s="681"/>
      <c r="GOV36" s="681"/>
      <c r="GOW36" s="681"/>
      <c r="GOX36" s="681"/>
      <c r="GOY36" s="681"/>
      <c r="GOZ36" s="681"/>
      <c r="GPA36" s="681"/>
      <c r="GPB36" s="681"/>
      <c r="GPC36" s="681"/>
      <c r="GPD36" s="681"/>
      <c r="GPE36" s="681"/>
      <c r="GPF36" s="681"/>
      <c r="GPG36" s="681"/>
      <c r="GPH36" s="681"/>
      <c r="GPI36" s="681"/>
      <c r="GPJ36" s="681"/>
      <c r="GPK36" s="681"/>
      <c r="GPL36" s="681"/>
      <c r="GPM36" s="681"/>
      <c r="GPN36" s="681"/>
      <c r="GPO36" s="681"/>
      <c r="GPP36" s="681"/>
      <c r="GPQ36" s="681"/>
      <c r="GPR36" s="681"/>
      <c r="GPS36" s="681"/>
      <c r="GPT36" s="681"/>
      <c r="GPU36" s="681"/>
      <c r="GPV36" s="681"/>
      <c r="GPW36" s="681"/>
      <c r="GPX36" s="681"/>
      <c r="GPY36" s="681"/>
      <c r="GPZ36" s="681"/>
      <c r="GQA36" s="681"/>
      <c r="GQB36" s="681"/>
      <c r="GQC36" s="681"/>
      <c r="GQD36" s="681"/>
      <c r="GQE36" s="681"/>
      <c r="GQF36" s="681"/>
      <c r="GQG36" s="681"/>
      <c r="GQH36" s="681"/>
      <c r="GQI36" s="681"/>
      <c r="GQJ36" s="681"/>
      <c r="GQK36" s="681"/>
      <c r="GQL36" s="681"/>
      <c r="GQM36" s="681"/>
      <c r="GQN36" s="681"/>
      <c r="GQO36" s="681"/>
      <c r="GQP36" s="681"/>
      <c r="GQQ36" s="681"/>
      <c r="GQR36" s="681"/>
      <c r="GQS36" s="681"/>
      <c r="GQT36" s="681"/>
      <c r="GQU36" s="681"/>
      <c r="GQV36" s="681"/>
      <c r="GQW36" s="681"/>
      <c r="GQX36" s="681"/>
      <c r="GQY36" s="681"/>
      <c r="GQZ36" s="681"/>
      <c r="GRA36" s="681"/>
      <c r="GRB36" s="681"/>
      <c r="GRC36" s="681"/>
      <c r="GRD36" s="681"/>
      <c r="GRE36" s="681"/>
      <c r="GRF36" s="681"/>
      <c r="GRG36" s="681"/>
      <c r="GRH36" s="681"/>
      <c r="GRI36" s="681"/>
      <c r="GRJ36" s="681"/>
      <c r="GRK36" s="681"/>
      <c r="GRL36" s="681"/>
      <c r="GRM36" s="681"/>
      <c r="GRN36" s="681"/>
      <c r="GRO36" s="681"/>
      <c r="GRP36" s="681"/>
      <c r="GRQ36" s="681"/>
      <c r="GRR36" s="681"/>
      <c r="GRS36" s="681"/>
      <c r="GRT36" s="681"/>
      <c r="GRU36" s="681"/>
      <c r="GRV36" s="681"/>
      <c r="GRW36" s="681"/>
      <c r="GRX36" s="681"/>
      <c r="GRY36" s="681"/>
      <c r="GRZ36" s="681"/>
      <c r="GSA36" s="681"/>
      <c r="GSB36" s="681"/>
      <c r="GSC36" s="681"/>
      <c r="GSD36" s="681"/>
      <c r="GSE36" s="681"/>
      <c r="GSF36" s="681"/>
      <c r="GSG36" s="681"/>
      <c r="GSH36" s="681"/>
      <c r="GSI36" s="681"/>
      <c r="GSJ36" s="681"/>
      <c r="GSK36" s="681"/>
      <c r="GSL36" s="681"/>
      <c r="GSM36" s="681"/>
      <c r="GSN36" s="681"/>
      <c r="GSO36" s="681"/>
      <c r="GSP36" s="681"/>
      <c r="GSQ36" s="681"/>
      <c r="GSR36" s="681"/>
      <c r="GSS36" s="681"/>
      <c r="GST36" s="681"/>
      <c r="GSU36" s="681"/>
      <c r="GSV36" s="681"/>
      <c r="GSW36" s="681"/>
      <c r="GSX36" s="681"/>
      <c r="GSY36" s="681"/>
      <c r="GSZ36" s="681"/>
      <c r="GTA36" s="681"/>
      <c r="GTB36" s="681"/>
      <c r="GTC36" s="681"/>
      <c r="GTD36" s="681"/>
      <c r="GTE36" s="681"/>
      <c r="GTF36" s="681"/>
      <c r="GTG36" s="681"/>
      <c r="GTH36" s="681"/>
      <c r="GTI36" s="681"/>
      <c r="GTJ36" s="681"/>
      <c r="GTK36" s="681"/>
      <c r="GTL36" s="681"/>
      <c r="GTM36" s="681"/>
      <c r="GTN36" s="681"/>
      <c r="GTO36" s="681"/>
      <c r="GTP36" s="681"/>
      <c r="GTQ36" s="681"/>
      <c r="GTR36" s="681"/>
      <c r="GTS36" s="681"/>
      <c r="GTT36" s="681"/>
      <c r="GTU36" s="681"/>
      <c r="GTV36" s="681"/>
      <c r="GTW36" s="681"/>
      <c r="GTX36" s="681"/>
      <c r="GTY36" s="681"/>
      <c r="GTZ36" s="681"/>
      <c r="GUA36" s="681"/>
      <c r="GUB36" s="681"/>
      <c r="GUC36" s="681"/>
      <c r="GUD36" s="681"/>
      <c r="GUE36" s="681"/>
      <c r="GUF36" s="681"/>
      <c r="GUG36" s="681"/>
      <c r="GUH36" s="681"/>
      <c r="GUI36" s="681"/>
      <c r="GUJ36" s="681"/>
      <c r="GUK36" s="681"/>
      <c r="GUL36" s="681"/>
      <c r="GUM36" s="681"/>
      <c r="GUN36" s="681"/>
      <c r="GUO36" s="681"/>
      <c r="GUP36" s="681"/>
      <c r="GUQ36" s="681"/>
      <c r="GUR36" s="681"/>
      <c r="GUS36" s="681"/>
      <c r="GUT36" s="681"/>
      <c r="GUU36" s="681"/>
      <c r="GUV36" s="681"/>
      <c r="GUW36" s="681"/>
      <c r="GUX36" s="681"/>
      <c r="GUY36" s="681"/>
      <c r="GUZ36" s="681"/>
      <c r="GVA36" s="681"/>
      <c r="GVB36" s="681"/>
      <c r="GVC36" s="681"/>
      <c r="GVD36" s="681"/>
      <c r="GVE36" s="681"/>
      <c r="GVF36" s="681"/>
      <c r="GVG36" s="681"/>
      <c r="GVH36" s="681"/>
      <c r="GVI36" s="681"/>
      <c r="GVJ36" s="681"/>
      <c r="GVK36" s="681"/>
      <c r="GVL36" s="681"/>
      <c r="GVM36" s="681"/>
      <c r="GVN36" s="681"/>
      <c r="GVO36" s="681"/>
      <c r="GVP36" s="681"/>
      <c r="GVQ36" s="681"/>
      <c r="GVR36" s="681"/>
      <c r="GVS36" s="681"/>
      <c r="GVT36" s="681"/>
      <c r="GVU36" s="681"/>
      <c r="GVV36" s="681"/>
      <c r="GVW36" s="681"/>
      <c r="GVX36" s="681"/>
      <c r="GVY36" s="681"/>
      <c r="GVZ36" s="681"/>
      <c r="GWA36" s="681"/>
      <c r="GWB36" s="681"/>
      <c r="GWC36" s="681"/>
      <c r="GWD36" s="681"/>
      <c r="GWE36" s="681"/>
      <c r="GWF36" s="681"/>
      <c r="GWG36" s="681"/>
      <c r="GWH36" s="681"/>
      <c r="GWI36" s="681"/>
      <c r="GWJ36" s="681"/>
      <c r="GWK36" s="681"/>
      <c r="GWL36" s="681"/>
      <c r="GWM36" s="681"/>
      <c r="GWN36" s="681"/>
      <c r="GWO36" s="681"/>
      <c r="GWP36" s="681"/>
      <c r="GWQ36" s="681"/>
      <c r="GWR36" s="681"/>
      <c r="GWS36" s="681"/>
      <c r="GWT36" s="681"/>
      <c r="GWU36" s="681"/>
      <c r="GWV36" s="681"/>
      <c r="GWW36" s="681"/>
      <c r="GWX36" s="681"/>
      <c r="GWY36" s="681"/>
      <c r="GWZ36" s="681"/>
      <c r="GXA36" s="681"/>
      <c r="GXB36" s="681"/>
      <c r="GXC36" s="681"/>
      <c r="GXD36" s="681"/>
      <c r="GXE36" s="681"/>
      <c r="GXF36" s="681"/>
      <c r="GXG36" s="681"/>
      <c r="GXH36" s="681"/>
      <c r="GXI36" s="681"/>
      <c r="GXJ36" s="681"/>
      <c r="GXK36" s="681"/>
      <c r="GXL36" s="681"/>
      <c r="GXM36" s="681"/>
      <c r="GXN36" s="681"/>
      <c r="GXO36" s="681"/>
      <c r="GXP36" s="681"/>
      <c r="GXQ36" s="681"/>
      <c r="GXR36" s="681"/>
      <c r="GXS36" s="681"/>
      <c r="GXT36" s="681"/>
      <c r="GXU36" s="681"/>
      <c r="GXV36" s="681"/>
      <c r="GXW36" s="681"/>
      <c r="GXX36" s="681"/>
      <c r="GXY36" s="681"/>
      <c r="GXZ36" s="681"/>
      <c r="GYA36" s="681"/>
      <c r="GYB36" s="681"/>
      <c r="GYC36" s="681"/>
      <c r="GYD36" s="681"/>
      <c r="GYE36" s="681"/>
      <c r="GYF36" s="681"/>
      <c r="GYG36" s="681"/>
      <c r="GYH36" s="681"/>
      <c r="GYI36" s="681"/>
      <c r="GYJ36" s="681"/>
      <c r="GYK36" s="681"/>
      <c r="GYL36" s="681"/>
      <c r="GYM36" s="681"/>
      <c r="GYN36" s="681"/>
      <c r="GYO36" s="681"/>
      <c r="GYP36" s="681"/>
      <c r="GYQ36" s="681"/>
      <c r="GYR36" s="681"/>
      <c r="GYS36" s="681"/>
      <c r="GYT36" s="681"/>
      <c r="GYU36" s="681"/>
      <c r="GYV36" s="681"/>
      <c r="GYW36" s="681"/>
      <c r="GYX36" s="681"/>
      <c r="GYY36" s="681"/>
      <c r="GYZ36" s="681"/>
      <c r="GZA36" s="681"/>
      <c r="GZB36" s="681"/>
      <c r="GZC36" s="681"/>
      <c r="GZD36" s="681"/>
      <c r="GZE36" s="681"/>
      <c r="GZF36" s="681"/>
      <c r="GZG36" s="681"/>
      <c r="GZH36" s="681"/>
      <c r="GZI36" s="681"/>
      <c r="GZJ36" s="681"/>
      <c r="GZK36" s="681"/>
      <c r="GZL36" s="681"/>
      <c r="GZM36" s="681"/>
      <c r="GZN36" s="681"/>
      <c r="GZO36" s="681"/>
      <c r="GZP36" s="681"/>
      <c r="GZQ36" s="681"/>
      <c r="GZR36" s="681"/>
      <c r="GZS36" s="681"/>
      <c r="GZT36" s="681"/>
      <c r="GZU36" s="681"/>
      <c r="GZV36" s="681"/>
      <c r="GZW36" s="681"/>
      <c r="GZX36" s="681"/>
      <c r="GZY36" s="681"/>
      <c r="GZZ36" s="681"/>
      <c r="HAA36" s="681"/>
      <c r="HAB36" s="681"/>
      <c r="HAC36" s="681"/>
      <c r="HAD36" s="681"/>
      <c r="HAE36" s="681"/>
      <c r="HAF36" s="681"/>
      <c r="HAG36" s="681"/>
      <c r="HAH36" s="681"/>
      <c r="HAI36" s="681"/>
      <c r="HAJ36" s="681"/>
      <c r="HAK36" s="681"/>
      <c r="HAL36" s="681"/>
      <c r="HAM36" s="681"/>
      <c r="HAN36" s="681"/>
      <c r="HAO36" s="681"/>
      <c r="HAP36" s="681"/>
      <c r="HAQ36" s="681"/>
      <c r="HAR36" s="681"/>
      <c r="HAS36" s="681"/>
      <c r="HAT36" s="681"/>
      <c r="HAU36" s="681"/>
      <c r="HAV36" s="681"/>
      <c r="HAW36" s="681"/>
      <c r="HAX36" s="681"/>
      <c r="HAY36" s="681"/>
      <c r="HAZ36" s="681"/>
      <c r="HBA36" s="681"/>
      <c r="HBB36" s="681"/>
      <c r="HBC36" s="681"/>
      <c r="HBD36" s="681"/>
      <c r="HBE36" s="681"/>
      <c r="HBF36" s="681"/>
      <c r="HBG36" s="681"/>
      <c r="HBH36" s="681"/>
      <c r="HBI36" s="681"/>
      <c r="HBJ36" s="681"/>
      <c r="HBK36" s="681"/>
      <c r="HBL36" s="681"/>
      <c r="HBM36" s="681"/>
      <c r="HBN36" s="681"/>
      <c r="HBO36" s="681"/>
      <c r="HBP36" s="681"/>
      <c r="HBQ36" s="681"/>
      <c r="HBR36" s="681"/>
      <c r="HBS36" s="681"/>
      <c r="HBT36" s="681"/>
      <c r="HBU36" s="681"/>
      <c r="HBV36" s="681"/>
      <c r="HBW36" s="681"/>
      <c r="HBX36" s="681"/>
      <c r="HBY36" s="681"/>
      <c r="HBZ36" s="681"/>
      <c r="HCA36" s="681"/>
      <c r="HCB36" s="681"/>
      <c r="HCC36" s="681"/>
      <c r="HCD36" s="681"/>
      <c r="HCE36" s="681"/>
      <c r="HCF36" s="681"/>
      <c r="HCG36" s="681"/>
      <c r="HCH36" s="681"/>
      <c r="HCI36" s="681"/>
      <c r="HCJ36" s="681"/>
      <c r="HCK36" s="681"/>
      <c r="HCL36" s="681"/>
      <c r="HCM36" s="681"/>
      <c r="HCN36" s="681"/>
      <c r="HCO36" s="681"/>
      <c r="HCP36" s="681"/>
      <c r="HCQ36" s="681"/>
      <c r="HCR36" s="681"/>
      <c r="HCS36" s="681"/>
      <c r="HCT36" s="681"/>
      <c r="HCU36" s="681"/>
      <c r="HCV36" s="681"/>
      <c r="HCW36" s="681"/>
      <c r="HCX36" s="681"/>
      <c r="HCY36" s="681"/>
      <c r="HCZ36" s="681"/>
      <c r="HDA36" s="681"/>
      <c r="HDB36" s="681"/>
      <c r="HDC36" s="681"/>
      <c r="HDD36" s="681"/>
      <c r="HDE36" s="681"/>
      <c r="HDF36" s="681"/>
      <c r="HDG36" s="681"/>
      <c r="HDH36" s="681"/>
      <c r="HDI36" s="681"/>
      <c r="HDJ36" s="681"/>
      <c r="HDK36" s="681"/>
      <c r="HDL36" s="681"/>
      <c r="HDM36" s="681"/>
      <c r="HDN36" s="681"/>
      <c r="HDO36" s="681"/>
      <c r="HDP36" s="681"/>
      <c r="HDQ36" s="681"/>
      <c r="HDR36" s="681"/>
      <c r="HDS36" s="681"/>
      <c r="HDT36" s="681"/>
      <c r="HDU36" s="681"/>
      <c r="HDV36" s="681"/>
      <c r="HDW36" s="681"/>
      <c r="HDX36" s="681"/>
      <c r="HDY36" s="681"/>
      <c r="HDZ36" s="681"/>
      <c r="HEA36" s="681"/>
      <c r="HEB36" s="681"/>
      <c r="HEC36" s="681"/>
      <c r="HED36" s="681"/>
      <c r="HEE36" s="681"/>
      <c r="HEF36" s="681"/>
      <c r="HEG36" s="681"/>
      <c r="HEH36" s="681"/>
      <c r="HEI36" s="681"/>
      <c r="HEJ36" s="681"/>
      <c r="HEK36" s="681"/>
      <c r="HEL36" s="681"/>
      <c r="HEM36" s="681"/>
      <c r="HEN36" s="681"/>
      <c r="HEO36" s="681"/>
      <c r="HEP36" s="681"/>
      <c r="HEQ36" s="681"/>
      <c r="HER36" s="681"/>
      <c r="HES36" s="681"/>
      <c r="HET36" s="681"/>
      <c r="HEU36" s="681"/>
      <c r="HEV36" s="681"/>
      <c r="HEW36" s="681"/>
      <c r="HEX36" s="681"/>
      <c r="HEY36" s="681"/>
      <c r="HEZ36" s="681"/>
      <c r="HFA36" s="681"/>
      <c r="HFB36" s="681"/>
      <c r="HFC36" s="681"/>
      <c r="HFD36" s="681"/>
      <c r="HFE36" s="681"/>
      <c r="HFF36" s="681"/>
      <c r="HFG36" s="681"/>
      <c r="HFH36" s="681"/>
      <c r="HFI36" s="681"/>
      <c r="HFJ36" s="681"/>
      <c r="HFK36" s="681"/>
      <c r="HFL36" s="681"/>
      <c r="HFM36" s="681"/>
      <c r="HFN36" s="681"/>
      <c r="HFO36" s="681"/>
      <c r="HFP36" s="681"/>
      <c r="HFQ36" s="681"/>
      <c r="HFR36" s="681"/>
      <c r="HFS36" s="681"/>
      <c r="HFT36" s="681"/>
      <c r="HFU36" s="681"/>
      <c r="HFV36" s="681"/>
      <c r="HFW36" s="681"/>
      <c r="HFX36" s="681"/>
      <c r="HFY36" s="681"/>
      <c r="HFZ36" s="681"/>
      <c r="HGA36" s="681"/>
      <c r="HGB36" s="681"/>
      <c r="HGC36" s="681"/>
      <c r="HGD36" s="681"/>
      <c r="HGE36" s="681"/>
      <c r="HGF36" s="681"/>
      <c r="HGG36" s="681"/>
      <c r="HGH36" s="681"/>
      <c r="HGI36" s="681"/>
      <c r="HGJ36" s="681"/>
      <c r="HGK36" s="681"/>
      <c r="HGL36" s="681"/>
      <c r="HGM36" s="681"/>
      <c r="HGN36" s="681"/>
      <c r="HGO36" s="681"/>
      <c r="HGP36" s="681"/>
      <c r="HGQ36" s="681"/>
      <c r="HGR36" s="681"/>
      <c r="HGS36" s="681"/>
      <c r="HGT36" s="681"/>
      <c r="HGU36" s="681"/>
      <c r="HGV36" s="681"/>
      <c r="HGW36" s="681"/>
      <c r="HGX36" s="681"/>
      <c r="HGY36" s="681"/>
      <c r="HGZ36" s="681"/>
      <c r="HHA36" s="681"/>
      <c r="HHB36" s="681"/>
      <c r="HHC36" s="681"/>
      <c r="HHD36" s="681"/>
      <c r="HHE36" s="681"/>
      <c r="HHF36" s="681"/>
      <c r="HHG36" s="681"/>
      <c r="HHH36" s="681"/>
      <c r="HHI36" s="681"/>
      <c r="HHJ36" s="681"/>
      <c r="HHK36" s="681"/>
      <c r="HHL36" s="681"/>
      <c r="HHM36" s="681"/>
      <c r="HHN36" s="681"/>
      <c r="HHO36" s="681"/>
      <c r="HHP36" s="681"/>
      <c r="HHQ36" s="681"/>
      <c r="HHR36" s="681"/>
      <c r="HHS36" s="681"/>
      <c r="HHT36" s="681"/>
      <c r="HHU36" s="681"/>
      <c r="HHV36" s="681"/>
      <c r="HHW36" s="681"/>
      <c r="HHX36" s="681"/>
      <c r="HHY36" s="681"/>
      <c r="HHZ36" s="681"/>
      <c r="HIA36" s="681"/>
      <c r="HIB36" s="681"/>
      <c r="HIC36" s="681"/>
      <c r="HID36" s="681"/>
      <c r="HIE36" s="681"/>
      <c r="HIF36" s="681"/>
      <c r="HIG36" s="681"/>
      <c r="HIH36" s="681"/>
      <c r="HII36" s="681"/>
      <c r="HIJ36" s="681"/>
      <c r="HIK36" s="681"/>
      <c r="HIL36" s="681"/>
      <c r="HIM36" s="681"/>
      <c r="HIN36" s="681"/>
      <c r="HIO36" s="681"/>
      <c r="HIP36" s="681"/>
      <c r="HIQ36" s="681"/>
      <c r="HIR36" s="681"/>
      <c r="HIS36" s="681"/>
      <c r="HIT36" s="681"/>
      <c r="HIU36" s="681"/>
      <c r="HIV36" s="681"/>
      <c r="HIW36" s="681"/>
      <c r="HIX36" s="681"/>
      <c r="HIY36" s="681"/>
      <c r="HIZ36" s="681"/>
      <c r="HJA36" s="681"/>
      <c r="HJB36" s="681"/>
      <c r="HJC36" s="681"/>
      <c r="HJD36" s="681"/>
      <c r="HJE36" s="681"/>
      <c r="HJF36" s="681"/>
      <c r="HJG36" s="681"/>
      <c r="HJH36" s="681"/>
      <c r="HJI36" s="681"/>
      <c r="HJJ36" s="681"/>
      <c r="HJK36" s="681"/>
      <c r="HJL36" s="681"/>
      <c r="HJM36" s="681"/>
      <c r="HJN36" s="681"/>
      <c r="HJO36" s="681"/>
      <c r="HJP36" s="681"/>
      <c r="HJQ36" s="681"/>
      <c r="HJR36" s="681"/>
      <c r="HJS36" s="681"/>
      <c r="HJT36" s="681"/>
      <c r="HJU36" s="681"/>
      <c r="HJV36" s="681"/>
      <c r="HJW36" s="681"/>
      <c r="HJX36" s="681"/>
      <c r="HJY36" s="681"/>
      <c r="HJZ36" s="681"/>
      <c r="HKA36" s="681"/>
      <c r="HKB36" s="681"/>
      <c r="HKC36" s="681"/>
      <c r="HKD36" s="681"/>
      <c r="HKE36" s="681"/>
      <c r="HKF36" s="681"/>
      <c r="HKG36" s="681"/>
      <c r="HKH36" s="681"/>
      <c r="HKI36" s="681"/>
      <c r="HKJ36" s="681"/>
      <c r="HKK36" s="681"/>
      <c r="HKL36" s="681"/>
      <c r="HKM36" s="681"/>
      <c r="HKN36" s="681"/>
      <c r="HKO36" s="681"/>
      <c r="HKP36" s="681"/>
      <c r="HKQ36" s="681"/>
      <c r="HKR36" s="681"/>
      <c r="HKS36" s="681"/>
      <c r="HKT36" s="681"/>
      <c r="HKU36" s="681"/>
      <c r="HKV36" s="681"/>
      <c r="HKW36" s="681"/>
      <c r="HKX36" s="681"/>
      <c r="HKY36" s="681"/>
      <c r="HKZ36" s="681"/>
      <c r="HLA36" s="681"/>
      <c r="HLB36" s="681"/>
      <c r="HLC36" s="681"/>
      <c r="HLD36" s="681"/>
      <c r="HLE36" s="681"/>
      <c r="HLF36" s="681"/>
      <c r="HLG36" s="681"/>
      <c r="HLH36" s="681"/>
      <c r="HLI36" s="681"/>
      <c r="HLJ36" s="681"/>
      <c r="HLK36" s="681"/>
      <c r="HLL36" s="681"/>
      <c r="HLM36" s="681"/>
      <c r="HLN36" s="681"/>
      <c r="HLO36" s="681"/>
      <c r="HLP36" s="681"/>
      <c r="HLQ36" s="681"/>
      <c r="HLR36" s="681"/>
      <c r="HLS36" s="681"/>
      <c r="HLT36" s="681"/>
      <c r="HLU36" s="681"/>
      <c r="HLV36" s="681"/>
      <c r="HLW36" s="681"/>
      <c r="HLX36" s="681"/>
      <c r="HLY36" s="681"/>
      <c r="HLZ36" s="681"/>
      <c r="HMA36" s="681"/>
      <c r="HMB36" s="681"/>
      <c r="HMC36" s="681"/>
      <c r="HMD36" s="681"/>
      <c r="HME36" s="681"/>
      <c r="HMF36" s="681"/>
      <c r="HMG36" s="681"/>
      <c r="HMH36" s="681"/>
      <c r="HMI36" s="681"/>
      <c r="HMJ36" s="681"/>
      <c r="HMK36" s="681"/>
      <c r="HML36" s="681"/>
      <c r="HMM36" s="681"/>
      <c r="HMN36" s="681"/>
      <c r="HMO36" s="681"/>
      <c r="HMP36" s="681"/>
      <c r="HMQ36" s="681"/>
      <c r="HMR36" s="681"/>
      <c r="HMS36" s="681"/>
      <c r="HMT36" s="681"/>
      <c r="HMU36" s="681"/>
      <c r="HMV36" s="681"/>
      <c r="HMW36" s="681"/>
      <c r="HMX36" s="681"/>
      <c r="HMY36" s="681"/>
      <c r="HMZ36" s="681"/>
      <c r="HNA36" s="681"/>
      <c r="HNB36" s="681"/>
      <c r="HNC36" s="681"/>
      <c r="HND36" s="681"/>
      <c r="HNE36" s="681"/>
      <c r="HNF36" s="681"/>
      <c r="HNG36" s="681"/>
      <c r="HNH36" s="681"/>
      <c r="HNI36" s="681"/>
      <c r="HNJ36" s="681"/>
      <c r="HNK36" s="681"/>
      <c r="HNL36" s="681"/>
      <c r="HNM36" s="681"/>
      <c r="HNN36" s="681"/>
      <c r="HNO36" s="681"/>
      <c r="HNP36" s="681"/>
      <c r="HNQ36" s="681"/>
      <c r="HNR36" s="681"/>
      <c r="HNS36" s="681"/>
      <c r="HNT36" s="681"/>
      <c r="HNU36" s="681"/>
      <c r="HNV36" s="681"/>
      <c r="HNW36" s="681"/>
      <c r="HNX36" s="681"/>
      <c r="HNY36" s="681"/>
      <c r="HNZ36" s="681"/>
      <c r="HOA36" s="681"/>
      <c r="HOB36" s="681"/>
      <c r="HOC36" s="681"/>
      <c r="HOD36" s="681"/>
      <c r="HOE36" s="681"/>
      <c r="HOF36" s="681"/>
      <c r="HOG36" s="681"/>
      <c r="HOH36" s="681"/>
      <c r="HOI36" s="681"/>
      <c r="HOJ36" s="681"/>
      <c r="HOK36" s="681"/>
      <c r="HOL36" s="681"/>
      <c r="HOM36" s="681"/>
      <c r="HON36" s="681"/>
      <c r="HOO36" s="681"/>
      <c r="HOP36" s="681"/>
      <c r="HOQ36" s="681"/>
      <c r="HOR36" s="681"/>
      <c r="HOS36" s="681"/>
      <c r="HOT36" s="681"/>
      <c r="HOU36" s="681"/>
      <c r="HOV36" s="681"/>
      <c r="HOW36" s="681"/>
      <c r="HOX36" s="681"/>
      <c r="HOY36" s="681"/>
      <c r="HOZ36" s="681"/>
      <c r="HPA36" s="681"/>
      <c r="HPB36" s="681"/>
      <c r="HPC36" s="681"/>
      <c r="HPD36" s="681"/>
      <c r="HPE36" s="681"/>
      <c r="HPF36" s="681"/>
      <c r="HPG36" s="681"/>
      <c r="HPH36" s="681"/>
      <c r="HPI36" s="681"/>
      <c r="HPJ36" s="681"/>
      <c r="HPK36" s="681"/>
      <c r="HPL36" s="681"/>
      <c r="HPM36" s="681"/>
      <c r="HPN36" s="681"/>
      <c r="HPO36" s="681"/>
      <c r="HPP36" s="681"/>
      <c r="HPQ36" s="681"/>
      <c r="HPR36" s="681"/>
      <c r="HPS36" s="681"/>
      <c r="HPT36" s="681"/>
      <c r="HPU36" s="681"/>
      <c r="HPV36" s="681"/>
      <c r="HPW36" s="681"/>
      <c r="HPX36" s="681"/>
      <c r="HPY36" s="681"/>
      <c r="HPZ36" s="681"/>
      <c r="HQA36" s="681"/>
      <c r="HQB36" s="681"/>
      <c r="HQC36" s="681"/>
      <c r="HQD36" s="681"/>
      <c r="HQE36" s="681"/>
      <c r="HQF36" s="681"/>
      <c r="HQG36" s="681"/>
      <c r="HQH36" s="681"/>
      <c r="HQI36" s="681"/>
      <c r="HQJ36" s="681"/>
      <c r="HQK36" s="681"/>
      <c r="HQL36" s="681"/>
      <c r="HQM36" s="681"/>
      <c r="HQN36" s="681"/>
      <c r="HQO36" s="681"/>
      <c r="HQP36" s="681"/>
      <c r="HQQ36" s="681"/>
      <c r="HQR36" s="681"/>
      <c r="HQS36" s="681"/>
      <c r="HQT36" s="681"/>
      <c r="HQU36" s="681"/>
      <c r="HQV36" s="681"/>
      <c r="HQW36" s="681"/>
      <c r="HQX36" s="681"/>
      <c r="HQY36" s="681"/>
      <c r="HQZ36" s="681"/>
      <c r="HRA36" s="681"/>
      <c r="HRB36" s="681"/>
      <c r="HRC36" s="681"/>
      <c r="HRD36" s="681"/>
      <c r="HRE36" s="681"/>
      <c r="HRF36" s="681"/>
      <c r="HRG36" s="681"/>
      <c r="HRH36" s="681"/>
      <c r="HRI36" s="681"/>
      <c r="HRJ36" s="681"/>
      <c r="HRK36" s="681"/>
      <c r="HRL36" s="681"/>
      <c r="HRM36" s="681"/>
      <c r="HRN36" s="681"/>
      <c r="HRO36" s="681"/>
      <c r="HRP36" s="681"/>
      <c r="HRQ36" s="681"/>
      <c r="HRR36" s="681"/>
      <c r="HRS36" s="681"/>
      <c r="HRT36" s="681"/>
      <c r="HRU36" s="681"/>
      <c r="HRV36" s="681"/>
      <c r="HRW36" s="681"/>
      <c r="HRX36" s="681"/>
      <c r="HRY36" s="681"/>
      <c r="HRZ36" s="681"/>
      <c r="HSA36" s="681"/>
      <c r="HSB36" s="681"/>
      <c r="HSC36" s="681"/>
      <c r="HSD36" s="681"/>
      <c r="HSE36" s="681"/>
      <c r="HSF36" s="681"/>
      <c r="HSG36" s="681"/>
      <c r="HSH36" s="681"/>
      <c r="HSI36" s="681"/>
      <c r="HSJ36" s="681"/>
      <c r="HSK36" s="681"/>
      <c r="HSL36" s="681"/>
      <c r="HSM36" s="681"/>
      <c r="HSN36" s="681"/>
      <c r="HSO36" s="681"/>
      <c r="HSP36" s="681"/>
      <c r="HSQ36" s="681"/>
      <c r="HSR36" s="681"/>
      <c r="HSS36" s="681"/>
      <c r="HST36" s="681"/>
      <c r="HSU36" s="681"/>
      <c r="HSV36" s="681"/>
      <c r="HSW36" s="681"/>
      <c r="HSX36" s="681"/>
      <c r="HSY36" s="681"/>
      <c r="HSZ36" s="681"/>
      <c r="HTA36" s="681"/>
      <c r="HTB36" s="681"/>
      <c r="HTC36" s="681"/>
      <c r="HTD36" s="681"/>
      <c r="HTE36" s="681"/>
      <c r="HTF36" s="681"/>
      <c r="HTG36" s="681"/>
      <c r="HTH36" s="681"/>
      <c r="HTI36" s="681"/>
      <c r="HTJ36" s="681"/>
      <c r="HTK36" s="681"/>
      <c r="HTL36" s="681"/>
      <c r="HTM36" s="681"/>
      <c r="HTN36" s="681"/>
      <c r="HTO36" s="681"/>
      <c r="HTP36" s="681"/>
      <c r="HTQ36" s="681"/>
      <c r="HTR36" s="681"/>
      <c r="HTS36" s="681"/>
      <c r="HTT36" s="681"/>
      <c r="HTU36" s="681"/>
      <c r="HTV36" s="681"/>
      <c r="HTW36" s="681"/>
      <c r="HTX36" s="681"/>
      <c r="HTY36" s="681"/>
      <c r="HTZ36" s="681"/>
      <c r="HUA36" s="681"/>
      <c r="HUB36" s="681"/>
      <c r="HUC36" s="681"/>
      <c r="HUD36" s="681"/>
      <c r="HUE36" s="681"/>
      <c r="HUF36" s="681"/>
      <c r="HUG36" s="681"/>
      <c r="HUH36" s="681"/>
      <c r="HUI36" s="681"/>
      <c r="HUJ36" s="681"/>
      <c r="HUK36" s="681"/>
      <c r="HUL36" s="681"/>
      <c r="HUM36" s="681"/>
      <c r="HUN36" s="681"/>
      <c r="HUO36" s="681"/>
      <c r="HUP36" s="681"/>
      <c r="HUQ36" s="681"/>
      <c r="HUR36" s="681"/>
      <c r="HUS36" s="681"/>
      <c r="HUT36" s="681"/>
      <c r="HUU36" s="681"/>
      <c r="HUV36" s="681"/>
      <c r="HUW36" s="681"/>
      <c r="HUX36" s="681"/>
      <c r="HUY36" s="681"/>
      <c r="HUZ36" s="681"/>
      <c r="HVA36" s="681"/>
      <c r="HVB36" s="681"/>
      <c r="HVC36" s="681"/>
      <c r="HVD36" s="681"/>
      <c r="HVE36" s="681"/>
      <c r="HVF36" s="681"/>
      <c r="HVG36" s="681"/>
      <c r="HVH36" s="681"/>
      <c r="HVI36" s="681"/>
      <c r="HVJ36" s="681"/>
      <c r="HVK36" s="681"/>
      <c r="HVL36" s="681"/>
      <c r="HVM36" s="681"/>
      <c r="HVN36" s="681"/>
      <c r="HVO36" s="681"/>
      <c r="HVP36" s="681"/>
      <c r="HVQ36" s="681"/>
      <c r="HVR36" s="681"/>
      <c r="HVS36" s="681"/>
      <c r="HVT36" s="681"/>
      <c r="HVU36" s="681"/>
      <c r="HVV36" s="681"/>
      <c r="HVW36" s="681"/>
      <c r="HVX36" s="681"/>
      <c r="HVY36" s="681"/>
      <c r="HVZ36" s="681"/>
      <c r="HWA36" s="681"/>
      <c r="HWB36" s="681"/>
      <c r="HWC36" s="681"/>
      <c r="HWD36" s="681"/>
      <c r="HWE36" s="681"/>
      <c r="HWF36" s="681"/>
      <c r="HWG36" s="681"/>
      <c r="HWH36" s="681"/>
      <c r="HWI36" s="681"/>
      <c r="HWJ36" s="681"/>
      <c r="HWK36" s="681"/>
      <c r="HWL36" s="681"/>
      <c r="HWM36" s="681"/>
      <c r="HWN36" s="681"/>
      <c r="HWO36" s="681"/>
      <c r="HWP36" s="681"/>
      <c r="HWQ36" s="681"/>
      <c r="HWR36" s="681"/>
      <c r="HWS36" s="681"/>
      <c r="HWT36" s="681"/>
      <c r="HWU36" s="681"/>
      <c r="HWV36" s="681"/>
      <c r="HWW36" s="681"/>
      <c r="HWX36" s="681"/>
      <c r="HWY36" s="681"/>
      <c r="HWZ36" s="681"/>
      <c r="HXA36" s="681"/>
      <c r="HXB36" s="681"/>
      <c r="HXC36" s="681"/>
      <c r="HXD36" s="681"/>
      <c r="HXE36" s="681"/>
      <c r="HXF36" s="681"/>
      <c r="HXG36" s="681"/>
      <c r="HXH36" s="681"/>
      <c r="HXI36" s="681"/>
      <c r="HXJ36" s="681"/>
      <c r="HXK36" s="681"/>
      <c r="HXL36" s="681"/>
      <c r="HXM36" s="681"/>
      <c r="HXN36" s="681"/>
      <c r="HXO36" s="681"/>
      <c r="HXP36" s="681"/>
      <c r="HXQ36" s="681"/>
      <c r="HXR36" s="681"/>
      <c r="HXS36" s="681"/>
      <c r="HXT36" s="681"/>
      <c r="HXU36" s="681"/>
      <c r="HXV36" s="681"/>
      <c r="HXW36" s="681"/>
      <c r="HXX36" s="681"/>
      <c r="HXY36" s="681"/>
      <c r="HXZ36" s="681"/>
      <c r="HYA36" s="681"/>
      <c r="HYB36" s="681"/>
      <c r="HYC36" s="681"/>
      <c r="HYD36" s="681"/>
      <c r="HYE36" s="681"/>
      <c r="HYF36" s="681"/>
      <c r="HYG36" s="681"/>
      <c r="HYH36" s="681"/>
      <c r="HYI36" s="681"/>
      <c r="HYJ36" s="681"/>
      <c r="HYK36" s="681"/>
      <c r="HYL36" s="681"/>
      <c r="HYM36" s="681"/>
      <c r="HYN36" s="681"/>
      <c r="HYO36" s="681"/>
      <c r="HYP36" s="681"/>
      <c r="HYQ36" s="681"/>
      <c r="HYR36" s="681"/>
      <c r="HYS36" s="681"/>
      <c r="HYT36" s="681"/>
      <c r="HYU36" s="681"/>
      <c r="HYV36" s="681"/>
      <c r="HYW36" s="681"/>
      <c r="HYX36" s="681"/>
      <c r="HYY36" s="681"/>
      <c r="HYZ36" s="681"/>
      <c r="HZA36" s="681"/>
      <c r="HZB36" s="681"/>
      <c r="HZC36" s="681"/>
      <c r="HZD36" s="681"/>
      <c r="HZE36" s="681"/>
      <c r="HZF36" s="681"/>
      <c r="HZG36" s="681"/>
      <c r="HZH36" s="681"/>
      <c r="HZI36" s="681"/>
      <c r="HZJ36" s="681"/>
      <c r="HZK36" s="681"/>
      <c r="HZL36" s="681"/>
      <c r="HZM36" s="681"/>
      <c r="HZN36" s="681"/>
      <c r="HZO36" s="681"/>
      <c r="HZP36" s="681"/>
      <c r="HZQ36" s="681"/>
      <c r="HZR36" s="681"/>
      <c r="HZS36" s="681"/>
      <c r="HZT36" s="681"/>
      <c r="HZU36" s="681"/>
      <c r="HZV36" s="681"/>
      <c r="HZW36" s="681"/>
      <c r="HZX36" s="681"/>
      <c r="HZY36" s="681"/>
      <c r="HZZ36" s="681"/>
      <c r="IAA36" s="681"/>
      <c r="IAB36" s="681"/>
      <c r="IAC36" s="681"/>
      <c r="IAD36" s="681"/>
      <c r="IAE36" s="681"/>
      <c r="IAF36" s="681"/>
      <c r="IAG36" s="681"/>
      <c r="IAH36" s="681"/>
      <c r="IAI36" s="681"/>
      <c r="IAJ36" s="681"/>
      <c r="IAK36" s="681"/>
      <c r="IAL36" s="681"/>
      <c r="IAM36" s="681"/>
      <c r="IAN36" s="681"/>
      <c r="IAO36" s="681"/>
      <c r="IAP36" s="681"/>
      <c r="IAQ36" s="681"/>
      <c r="IAR36" s="681"/>
      <c r="IAS36" s="681"/>
      <c r="IAT36" s="681"/>
      <c r="IAU36" s="681"/>
      <c r="IAV36" s="681"/>
      <c r="IAW36" s="681"/>
      <c r="IAX36" s="681"/>
      <c r="IAY36" s="681"/>
      <c r="IAZ36" s="681"/>
      <c r="IBA36" s="681"/>
      <c r="IBB36" s="681"/>
      <c r="IBC36" s="681"/>
      <c r="IBD36" s="681"/>
      <c r="IBE36" s="681"/>
      <c r="IBF36" s="681"/>
      <c r="IBG36" s="681"/>
      <c r="IBH36" s="681"/>
      <c r="IBI36" s="681"/>
      <c r="IBJ36" s="681"/>
      <c r="IBK36" s="681"/>
      <c r="IBL36" s="681"/>
      <c r="IBM36" s="681"/>
      <c r="IBN36" s="681"/>
      <c r="IBO36" s="681"/>
      <c r="IBP36" s="681"/>
      <c r="IBQ36" s="681"/>
      <c r="IBR36" s="681"/>
      <c r="IBS36" s="681"/>
      <c r="IBT36" s="681"/>
      <c r="IBU36" s="681"/>
      <c r="IBV36" s="681"/>
      <c r="IBW36" s="681"/>
      <c r="IBX36" s="681"/>
      <c r="IBY36" s="681"/>
      <c r="IBZ36" s="681"/>
      <c r="ICA36" s="681"/>
      <c r="ICB36" s="681"/>
      <c r="ICC36" s="681"/>
      <c r="ICD36" s="681"/>
      <c r="ICE36" s="681"/>
      <c r="ICF36" s="681"/>
      <c r="ICG36" s="681"/>
      <c r="ICH36" s="681"/>
      <c r="ICI36" s="681"/>
      <c r="ICJ36" s="681"/>
      <c r="ICK36" s="681"/>
      <c r="ICL36" s="681"/>
      <c r="ICM36" s="681"/>
      <c r="ICN36" s="681"/>
      <c r="ICO36" s="681"/>
      <c r="ICP36" s="681"/>
      <c r="ICQ36" s="681"/>
      <c r="ICR36" s="681"/>
      <c r="ICS36" s="681"/>
      <c r="ICT36" s="681"/>
      <c r="ICU36" s="681"/>
      <c r="ICV36" s="681"/>
      <c r="ICW36" s="681"/>
      <c r="ICX36" s="681"/>
      <c r="ICY36" s="681"/>
      <c r="ICZ36" s="681"/>
      <c r="IDA36" s="681"/>
      <c r="IDB36" s="681"/>
      <c r="IDC36" s="681"/>
      <c r="IDD36" s="681"/>
      <c r="IDE36" s="681"/>
      <c r="IDF36" s="681"/>
      <c r="IDG36" s="681"/>
      <c r="IDH36" s="681"/>
      <c r="IDI36" s="681"/>
      <c r="IDJ36" s="681"/>
      <c r="IDK36" s="681"/>
      <c r="IDL36" s="681"/>
      <c r="IDM36" s="681"/>
      <c r="IDN36" s="681"/>
      <c r="IDO36" s="681"/>
      <c r="IDP36" s="681"/>
      <c r="IDQ36" s="681"/>
      <c r="IDR36" s="681"/>
      <c r="IDS36" s="681"/>
      <c r="IDT36" s="681"/>
      <c r="IDU36" s="681"/>
      <c r="IDV36" s="681"/>
      <c r="IDW36" s="681"/>
      <c r="IDX36" s="681"/>
      <c r="IDY36" s="681"/>
      <c r="IDZ36" s="681"/>
      <c r="IEA36" s="681"/>
      <c r="IEB36" s="681"/>
      <c r="IEC36" s="681"/>
      <c r="IED36" s="681"/>
      <c r="IEE36" s="681"/>
      <c r="IEF36" s="681"/>
      <c r="IEG36" s="681"/>
      <c r="IEH36" s="681"/>
      <c r="IEI36" s="681"/>
      <c r="IEJ36" s="681"/>
      <c r="IEK36" s="681"/>
      <c r="IEL36" s="681"/>
      <c r="IEM36" s="681"/>
      <c r="IEN36" s="681"/>
      <c r="IEO36" s="681"/>
      <c r="IEP36" s="681"/>
      <c r="IEQ36" s="681"/>
      <c r="IER36" s="681"/>
      <c r="IES36" s="681"/>
      <c r="IET36" s="681"/>
      <c r="IEU36" s="681"/>
      <c r="IEV36" s="681"/>
      <c r="IEW36" s="681"/>
      <c r="IEX36" s="681"/>
      <c r="IEY36" s="681"/>
      <c r="IEZ36" s="681"/>
      <c r="IFA36" s="681"/>
      <c r="IFB36" s="681"/>
      <c r="IFC36" s="681"/>
      <c r="IFD36" s="681"/>
      <c r="IFE36" s="681"/>
      <c r="IFF36" s="681"/>
      <c r="IFG36" s="681"/>
      <c r="IFH36" s="681"/>
      <c r="IFI36" s="681"/>
      <c r="IFJ36" s="681"/>
      <c r="IFK36" s="681"/>
      <c r="IFL36" s="681"/>
      <c r="IFM36" s="681"/>
      <c r="IFN36" s="681"/>
      <c r="IFO36" s="681"/>
      <c r="IFP36" s="681"/>
      <c r="IFQ36" s="681"/>
      <c r="IFR36" s="681"/>
      <c r="IFS36" s="681"/>
      <c r="IFT36" s="681"/>
      <c r="IFU36" s="681"/>
      <c r="IFV36" s="681"/>
      <c r="IFW36" s="681"/>
      <c r="IFX36" s="681"/>
      <c r="IFY36" s="681"/>
      <c r="IFZ36" s="681"/>
      <c r="IGA36" s="681"/>
      <c r="IGB36" s="681"/>
      <c r="IGC36" s="681"/>
      <c r="IGD36" s="681"/>
      <c r="IGE36" s="681"/>
      <c r="IGF36" s="681"/>
      <c r="IGG36" s="681"/>
      <c r="IGH36" s="681"/>
      <c r="IGI36" s="681"/>
      <c r="IGJ36" s="681"/>
      <c r="IGK36" s="681"/>
      <c r="IGL36" s="681"/>
      <c r="IGM36" s="681"/>
      <c r="IGN36" s="681"/>
      <c r="IGO36" s="681"/>
      <c r="IGP36" s="681"/>
      <c r="IGQ36" s="681"/>
      <c r="IGR36" s="681"/>
      <c r="IGS36" s="681"/>
      <c r="IGT36" s="681"/>
      <c r="IGU36" s="681"/>
      <c r="IGV36" s="681"/>
      <c r="IGW36" s="681"/>
      <c r="IGX36" s="681"/>
      <c r="IGY36" s="681"/>
      <c r="IGZ36" s="681"/>
      <c r="IHA36" s="681"/>
      <c r="IHB36" s="681"/>
      <c r="IHC36" s="681"/>
      <c r="IHD36" s="681"/>
      <c r="IHE36" s="681"/>
      <c r="IHF36" s="681"/>
      <c r="IHG36" s="681"/>
      <c r="IHH36" s="681"/>
      <c r="IHI36" s="681"/>
      <c r="IHJ36" s="681"/>
      <c r="IHK36" s="681"/>
      <c r="IHL36" s="681"/>
      <c r="IHM36" s="681"/>
      <c r="IHN36" s="681"/>
      <c r="IHO36" s="681"/>
      <c r="IHP36" s="681"/>
      <c r="IHQ36" s="681"/>
      <c r="IHR36" s="681"/>
      <c r="IHS36" s="681"/>
      <c r="IHT36" s="681"/>
      <c r="IHU36" s="681"/>
      <c r="IHV36" s="681"/>
      <c r="IHW36" s="681"/>
      <c r="IHX36" s="681"/>
      <c r="IHY36" s="681"/>
      <c r="IHZ36" s="681"/>
      <c r="IIA36" s="681"/>
      <c r="IIB36" s="681"/>
      <c r="IIC36" s="681"/>
      <c r="IID36" s="681"/>
      <c r="IIE36" s="681"/>
      <c r="IIF36" s="681"/>
      <c r="IIG36" s="681"/>
      <c r="IIH36" s="681"/>
      <c r="III36" s="681"/>
      <c r="IIJ36" s="681"/>
      <c r="IIK36" s="681"/>
      <c r="IIL36" s="681"/>
      <c r="IIM36" s="681"/>
      <c r="IIN36" s="681"/>
      <c r="IIO36" s="681"/>
      <c r="IIP36" s="681"/>
      <c r="IIQ36" s="681"/>
      <c r="IIR36" s="681"/>
      <c r="IIS36" s="681"/>
      <c r="IIT36" s="681"/>
      <c r="IIU36" s="681"/>
      <c r="IIV36" s="681"/>
      <c r="IIW36" s="681"/>
      <c r="IIX36" s="681"/>
      <c r="IIY36" s="681"/>
      <c r="IIZ36" s="681"/>
      <c r="IJA36" s="681"/>
      <c r="IJB36" s="681"/>
      <c r="IJC36" s="681"/>
      <c r="IJD36" s="681"/>
      <c r="IJE36" s="681"/>
      <c r="IJF36" s="681"/>
      <c r="IJG36" s="681"/>
      <c r="IJH36" s="681"/>
      <c r="IJI36" s="681"/>
      <c r="IJJ36" s="681"/>
      <c r="IJK36" s="681"/>
      <c r="IJL36" s="681"/>
      <c r="IJM36" s="681"/>
      <c r="IJN36" s="681"/>
      <c r="IJO36" s="681"/>
      <c r="IJP36" s="681"/>
      <c r="IJQ36" s="681"/>
      <c r="IJR36" s="681"/>
      <c r="IJS36" s="681"/>
      <c r="IJT36" s="681"/>
      <c r="IJU36" s="681"/>
      <c r="IJV36" s="681"/>
      <c r="IJW36" s="681"/>
      <c r="IJX36" s="681"/>
      <c r="IJY36" s="681"/>
      <c r="IJZ36" s="681"/>
      <c r="IKA36" s="681"/>
      <c r="IKB36" s="681"/>
      <c r="IKC36" s="681"/>
      <c r="IKD36" s="681"/>
      <c r="IKE36" s="681"/>
      <c r="IKF36" s="681"/>
      <c r="IKG36" s="681"/>
      <c r="IKH36" s="681"/>
      <c r="IKI36" s="681"/>
      <c r="IKJ36" s="681"/>
      <c r="IKK36" s="681"/>
      <c r="IKL36" s="681"/>
      <c r="IKM36" s="681"/>
      <c r="IKN36" s="681"/>
      <c r="IKO36" s="681"/>
      <c r="IKP36" s="681"/>
      <c r="IKQ36" s="681"/>
      <c r="IKR36" s="681"/>
      <c r="IKS36" s="681"/>
      <c r="IKT36" s="681"/>
      <c r="IKU36" s="681"/>
      <c r="IKV36" s="681"/>
      <c r="IKW36" s="681"/>
      <c r="IKX36" s="681"/>
      <c r="IKY36" s="681"/>
      <c r="IKZ36" s="681"/>
      <c r="ILA36" s="681"/>
      <c r="ILB36" s="681"/>
      <c r="ILC36" s="681"/>
      <c r="ILD36" s="681"/>
      <c r="ILE36" s="681"/>
      <c r="ILF36" s="681"/>
      <c r="ILG36" s="681"/>
      <c r="ILH36" s="681"/>
      <c r="ILI36" s="681"/>
      <c r="ILJ36" s="681"/>
      <c r="ILK36" s="681"/>
      <c r="ILL36" s="681"/>
      <c r="ILM36" s="681"/>
      <c r="ILN36" s="681"/>
      <c r="ILO36" s="681"/>
      <c r="ILP36" s="681"/>
      <c r="ILQ36" s="681"/>
      <c r="ILR36" s="681"/>
      <c r="ILS36" s="681"/>
      <c r="ILT36" s="681"/>
      <c r="ILU36" s="681"/>
      <c r="ILV36" s="681"/>
      <c r="ILW36" s="681"/>
      <c r="ILX36" s="681"/>
      <c r="ILY36" s="681"/>
      <c r="ILZ36" s="681"/>
      <c r="IMA36" s="681"/>
      <c r="IMB36" s="681"/>
      <c r="IMC36" s="681"/>
      <c r="IMD36" s="681"/>
      <c r="IME36" s="681"/>
      <c r="IMF36" s="681"/>
      <c r="IMG36" s="681"/>
      <c r="IMH36" s="681"/>
      <c r="IMI36" s="681"/>
      <c r="IMJ36" s="681"/>
      <c r="IMK36" s="681"/>
      <c r="IML36" s="681"/>
      <c r="IMM36" s="681"/>
      <c r="IMN36" s="681"/>
      <c r="IMO36" s="681"/>
      <c r="IMP36" s="681"/>
      <c r="IMQ36" s="681"/>
      <c r="IMR36" s="681"/>
      <c r="IMS36" s="681"/>
      <c r="IMT36" s="681"/>
      <c r="IMU36" s="681"/>
      <c r="IMV36" s="681"/>
      <c r="IMW36" s="681"/>
      <c r="IMX36" s="681"/>
      <c r="IMY36" s="681"/>
      <c r="IMZ36" s="681"/>
      <c r="INA36" s="681"/>
      <c r="INB36" s="681"/>
      <c r="INC36" s="681"/>
      <c r="IND36" s="681"/>
      <c r="INE36" s="681"/>
      <c r="INF36" s="681"/>
      <c r="ING36" s="681"/>
      <c r="INH36" s="681"/>
      <c r="INI36" s="681"/>
      <c r="INJ36" s="681"/>
      <c r="INK36" s="681"/>
      <c r="INL36" s="681"/>
      <c r="INM36" s="681"/>
      <c r="INN36" s="681"/>
      <c r="INO36" s="681"/>
      <c r="INP36" s="681"/>
      <c r="INQ36" s="681"/>
      <c r="INR36" s="681"/>
      <c r="INS36" s="681"/>
      <c r="INT36" s="681"/>
      <c r="INU36" s="681"/>
      <c r="INV36" s="681"/>
      <c r="INW36" s="681"/>
      <c r="INX36" s="681"/>
      <c r="INY36" s="681"/>
      <c r="INZ36" s="681"/>
      <c r="IOA36" s="681"/>
      <c r="IOB36" s="681"/>
      <c r="IOC36" s="681"/>
      <c r="IOD36" s="681"/>
      <c r="IOE36" s="681"/>
      <c r="IOF36" s="681"/>
      <c r="IOG36" s="681"/>
      <c r="IOH36" s="681"/>
      <c r="IOI36" s="681"/>
      <c r="IOJ36" s="681"/>
      <c r="IOK36" s="681"/>
      <c r="IOL36" s="681"/>
      <c r="IOM36" s="681"/>
      <c r="ION36" s="681"/>
      <c r="IOO36" s="681"/>
      <c r="IOP36" s="681"/>
      <c r="IOQ36" s="681"/>
      <c r="IOR36" s="681"/>
      <c r="IOS36" s="681"/>
      <c r="IOT36" s="681"/>
      <c r="IOU36" s="681"/>
      <c r="IOV36" s="681"/>
      <c r="IOW36" s="681"/>
      <c r="IOX36" s="681"/>
      <c r="IOY36" s="681"/>
      <c r="IOZ36" s="681"/>
      <c r="IPA36" s="681"/>
      <c r="IPB36" s="681"/>
      <c r="IPC36" s="681"/>
      <c r="IPD36" s="681"/>
      <c r="IPE36" s="681"/>
      <c r="IPF36" s="681"/>
      <c r="IPG36" s="681"/>
      <c r="IPH36" s="681"/>
      <c r="IPI36" s="681"/>
      <c r="IPJ36" s="681"/>
      <c r="IPK36" s="681"/>
      <c r="IPL36" s="681"/>
      <c r="IPM36" s="681"/>
      <c r="IPN36" s="681"/>
      <c r="IPO36" s="681"/>
      <c r="IPP36" s="681"/>
      <c r="IPQ36" s="681"/>
      <c r="IPR36" s="681"/>
      <c r="IPS36" s="681"/>
      <c r="IPT36" s="681"/>
      <c r="IPU36" s="681"/>
      <c r="IPV36" s="681"/>
      <c r="IPW36" s="681"/>
      <c r="IPX36" s="681"/>
      <c r="IPY36" s="681"/>
      <c r="IPZ36" s="681"/>
      <c r="IQA36" s="681"/>
      <c r="IQB36" s="681"/>
      <c r="IQC36" s="681"/>
      <c r="IQD36" s="681"/>
      <c r="IQE36" s="681"/>
      <c r="IQF36" s="681"/>
      <c r="IQG36" s="681"/>
      <c r="IQH36" s="681"/>
      <c r="IQI36" s="681"/>
      <c r="IQJ36" s="681"/>
      <c r="IQK36" s="681"/>
      <c r="IQL36" s="681"/>
      <c r="IQM36" s="681"/>
      <c r="IQN36" s="681"/>
      <c r="IQO36" s="681"/>
      <c r="IQP36" s="681"/>
      <c r="IQQ36" s="681"/>
      <c r="IQR36" s="681"/>
      <c r="IQS36" s="681"/>
      <c r="IQT36" s="681"/>
      <c r="IQU36" s="681"/>
      <c r="IQV36" s="681"/>
      <c r="IQW36" s="681"/>
      <c r="IQX36" s="681"/>
      <c r="IQY36" s="681"/>
      <c r="IQZ36" s="681"/>
      <c r="IRA36" s="681"/>
      <c r="IRB36" s="681"/>
      <c r="IRC36" s="681"/>
      <c r="IRD36" s="681"/>
      <c r="IRE36" s="681"/>
      <c r="IRF36" s="681"/>
      <c r="IRG36" s="681"/>
      <c r="IRH36" s="681"/>
      <c r="IRI36" s="681"/>
      <c r="IRJ36" s="681"/>
      <c r="IRK36" s="681"/>
      <c r="IRL36" s="681"/>
      <c r="IRM36" s="681"/>
      <c r="IRN36" s="681"/>
      <c r="IRO36" s="681"/>
      <c r="IRP36" s="681"/>
      <c r="IRQ36" s="681"/>
      <c r="IRR36" s="681"/>
      <c r="IRS36" s="681"/>
      <c r="IRT36" s="681"/>
      <c r="IRU36" s="681"/>
      <c r="IRV36" s="681"/>
      <c r="IRW36" s="681"/>
      <c r="IRX36" s="681"/>
      <c r="IRY36" s="681"/>
      <c r="IRZ36" s="681"/>
      <c r="ISA36" s="681"/>
      <c r="ISB36" s="681"/>
      <c r="ISC36" s="681"/>
      <c r="ISD36" s="681"/>
      <c r="ISE36" s="681"/>
      <c r="ISF36" s="681"/>
      <c r="ISG36" s="681"/>
      <c r="ISH36" s="681"/>
      <c r="ISI36" s="681"/>
      <c r="ISJ36" s="681"/>
      <c r="ISK36" s="681"/>
      <c r="ISL36" s="681"/>
      <c r="ISM36" s="681"/>
      <c r="ISN36" s="681"/>
      <c r="ISO36" s="681"/>
      <c r="ISP36" s="681"/>
      <c r="ISQ36" s="681"/>
      <c r="ISR36" s="681"/>
      <c r="ISS36" s="681"/>
      <c r="IST36" s="681"/>
      <c r="ISU36" s="681"/>
      <c r="ISV36" s="681"/>
      <c r="ISW36" s="681"/>
      <c r="ISX36" s="681"/>
      <c r="ISY36" s="681"/>
      <c r="ISZ36" s="681"/>
      <c r="ITA36" s="681"/>
      <c r="ITB36" s="681"/>
      <c r="ITC36" s="681"/>
      <c r="ITD36" s="681"/>
      <c r="ITE36" s="681"/>
      <c r="ITF36" s="681"/>
      <c r="ITG36" s="681"/>
      <c r="ITH36" s="681"/>
      <c r="ITI36" s="681"/>
      <c r="ITJ36" s="681"/>
      <c r="ITK36" s="681"/>
      <c r="ITL36" s="681"/>
      <c r="ITM36" s="681"/>
      <c r="ITN36" s="681"/>
      <c r="ITO36" s="681"/>
      <c r="ITP36" s="681"/>
      <c r="ITQ36" s="681"/>
      <c r="ITR36" s="681"/>
      <c r="ITS36" s="681"/>
      <c r="ITT36" s="681"/>
      <c r="ITU36" s="681"/>
      <c r="ITV36" s="681"/>
      <c r="ITW36" s="681"/>
      <c r="ITX36" s="681"/>
      <c r="ITY36" s="681"/>
      <c r="ITZ36" s="681"/>
      <c r="IUA36" s="681"/>
      <c r="IUB36" s="681"/>
      <c r="IUC36" s="681"/>
      <c r="IUD36" s="681"/>
      <c r="IUE36" s="681"/>
      <c r="IUF36" s="681"/>
      <c r="IUG36" s="681"/>
      <c r="IUH36" s="681"/>
      <c r="IUI36" s="681"/>
      <c r="IUJ36" s="681"/>
      <c r="IUK36" s="681"/>
      <c r="IUL36" s="681"/>
      <c r="IUM36" s="681"/>
      <c r="IUN36" s="681"/>
      <c r="IUO36" s="681"/>
      <c r="IUP36" s="681"/>
      <c r="IUQ36" s="681"/>
      <c r="IUR36" s="681"/>
      <c r="IUS36" s="681"/>
      <c r="IUT36" s="681"/>
      <c r="IUU36" s="681"/>
      <c r="IUV36" s="681"/>
      <c r="IUW36" s="681"/>
      <c r="IUX36" s="681"/>
      <c r="IUY36" s="681"/>
      <c r="IUZ36" s="681"/>
      <c r="IVA36" s="681"/>
      <c r="IVB36" s="681"/>
      <c r="IVC36" s="681"/>
      <c r="IVD36" s="681"/>
      <c r="IVE36" s="681"/>
      <c r="IVF36" s="681"/>
      <c r="IVG36" s="681"/>
      <c r="IVH36" s="681"/>
      <c r="IVI36" s="681"/>
      <c r="IVJ36" s="681"/>
      <c r="IVK36" s="681"/>
      <c r="IVL36" s="681"/>
      <c r="IVM36" s="681"/>
      <c r="IVN36" s="681"/>
      <c r="IVO36" s="681"/>
      <c r="IVP36" s="681"/>
      <c r="IVQ36" s="681"/>
      <c r="IVR36" s="681"/>
      <c r="IVS36" s="681"/>
      <c r="IVT36" s="681"/>
      <c r="IVU36" s="681"/>
      <c r="IVV36" s="681"/>
      <c r="IVW36" s="681"/>
      <c r="IVX36" s="681"/>
      <c r="IVY36" s="681"/>
      <c r="IVZ36" s="681"/>
      <c r="IWA36" s="681"/>
      <c r="IWB36" s="681"/>
      <c r="IWC36" s="681"/>
      <c r="IWD36" s="681"/>
      <c r="IWE36" s="681"/>
      <c r="IWF36" s="681"/>
      <c r="IWG36" s="681"/>
      <c r="IWH36" s="681"/>
      <c r="IWI36" s="681"/>
      <c r="IWJ36" s="681"/>
      <c r="IWK36" s="681"/>
      <c r="IWL36" s="681"/>
      <c r="IWM36" s="681"/>
      <c r="IWN36" s="681"/>
      <c r="IWO36" s="681"/>
      <c r="IWP36" s="681"/>
      <c r="IWQ36" s="681"/>
      <c r="IWR36" s="681"/>
      <c r="IWS36" s="681"/>
      <c r="IWT36" s="681"/>
      <c r="IWU36" s="681"/>
      <c r="IWV36" s="681"/>
      <c r="IWW36" s="681"/>
      <c r="IWX36" s="681"/>
      <c r="IWY36" s="681"/>
      <c r="IWZ36" s="681"/>
      <c r="IXA36" s="681"/>
      <c r="IXB36" s="681"/>
      <c r="IXC36" s="681"/>
      <c r="IXD36" s="681"/>
      <c r="IXE36" s="681"/>
      <c r="IXF36" s="681"/>
      <c r="IXG36" s="681"/>
      <c r="IXH36" s="681"/>
      <c r="IXI36" s="681"/>
      <c r="IXJ36" s="681"/>
      <c r="IXK36" s="681"/>
      <c r="IXL36" s="681"/>
      <c r="IXM36" s="681"/>
      <c r="IXN36" s="681"/>
      <c r="IXO36" s="681"/>
      <c r="IXP36" s="681"/>
      <c r="IXQ36" s="681"/>
      <c r="IXR36" s="681"/>
      <c r="IXS36" s="681"/>
      <c r="IXT36" s="681"/>
      <c r="IXU36" s="681"/>
      <c r="IXV36" s="681"/>
      <c r="IXW36" s="681"/>
      <c r="IXX36" s="681"/>
      <c r="IXY36" s="681"/>
      <c r="IXZ36" s="681"/>
      <c r="IYA36" s="681"/>
      <c r="IYB36" s="681"/>
      <c r="IYC36" s="681"/>
      <c r="IYD36" s="681"/>
      <c r="IYE36" s="681"/>
      <c r="IYF36" s="681"/>
      <c r="IYG36" s="681"/>
      <c r="IYH36" s="681"/>
      <c r="IYI36" s="681"/>
      <c r="IYJ36" s="681"/>
      <c r="IYK36" s="681"/>
      <c r="IYL36" s="681"/>
      <c r="IYM36" s="681"/>
      <c r="IYN36" s="681"/>
      <c r="IYO36" s="681"/>
      <c r="IYP36" s="681"/>
      <c r="IYQ36" s="681"/>
      <c r="IYR36" s="681"/>
      <c r="IYS36" s="681"/>
      <c r="IYT36" s="681"/>
      <c r="IYU36" s="681"/>
      <c r="IYV36" s="681"/>
      <c r="IYW36" s="681"/>
      <c r="IYX36" s="681"/>
      <c r="IYY36" s="681"/>
      <c r="IYZ36" s="681"/>
      <c r="IZA36" s="681"/>
      <c r="IZB36" s="681"/>
      <c r="IZC36" s="681"/>
      <c r="IZD36" s="681"/>
      <c r="IZE36" s="681"/>
      <c r="IZF36" s="681"/>
      <c r="IZG36" s="681"/>
      <c r="IZH36" s="681"/>
      <c r="IZI36" s="681"/>
      <c r="IZJ36" s="681"/>
      <c r="IZK36" s="681"/>
      <c r="IZL36" s="681"/>
      <c r="IZM36" s="681"/>
      <c r="IZN36" s="681"/>
      <c r="IZO36" s="681"/>
      <c r="IZP36" s="681"/>
      <c r="IZQ36" s="681"/>
      <c r="IZR36" s="681"/>
      <c r="IZS36" s="681"/>
      <c r="IZT36" s="681"/>
      <c r="IZU36" s="681"/>
      <c r="IZV36" s="681"/>
      <c r="IZW36" s="681"/>
      <c r="IZX36" s="681"/>
      <c r="IZY36" s="681"/>
      <c r="IZZ36" s="681"/>
      <c r="JAA36" s="681"/>
      <c r="JAB36" s="681"/>
      <c r="JAC36" s="681"/>
      <c r="JAD36" s="681"/>
      <c r="JAE36" s="681"/>
      <c r="JAF36" s="681"/>
      <c r="JAG36" s="681"/>
      <c r="JAH36" s="681"/>
      <c r="JAI36" s="681"/>
      <c r="JAJ36" s="681"/>
      <c r="JAK36" s="681"/>
      <c r="JAL36" s="681"/>
      <c r="JAM36" s="681"/>
      <c r="JAN36" s="681"/>
      <c r="JAO36" s="681"/>
      <c r="JAP36" s="681"/>
      <c r="JAQ36" s="681"/>
      <c r="JAR36" s="681"/>
      <c r="JAS36" s="681"/>
      <c r="JAT36" s="681"/>
      <c r="JAU36" s="681"/>
      <c r="JAV36" s="681"/>
      <c r="JAW36" s="681"/>
      <c r="JAX36" s="681"/>
      <c r="JAY36" s="681"/>
      <c r="JAZ36" s="681"/>
      <c r="JBA36" s="681"/>
      <c r="JBB36" s="681"/>
      <c r="JBC36" s="681"/>
      <c r="JBD36" s="681"/>
      <c r="JBE36" s="681"/>
      <c r="JBF36" s="681"/>
      <c r="JBG36" s="681"/>
      <c r="JBH36" s="681"/>
      <c r="JBI36" s="681"/>
      <c r="JBJ36" s="681"/>
      <c r="JBK36" s="681"/>
      <c r="JBL36" s="681"/>
      <c r="JBM36" s="681"/>
      <c r="JBN36" s="681"/>
      <c r="JBO36" s="681"/>
      <c r="JBP36" s="681"/>
      <c r="JBQ36" s="681"/>
      <c r="JBR36" s="681"/>
      <c r="JBS36" s="681"/>
      <c r="JBT36" s="681"/>
      <c r="JBU36" s="681"/>
      <c r="JBV36" s="681"/>
      <c r="JBW36" s="681"/>
      <c r="JBX36" s="681"/>
      <c r="JBY36" s="681"/>
      <c r="JBZ36" s="681"/>
      <c r="JCA36" s="681"/>
      <c r="JCB36" s="681"/>
      <c r="JCC36" s="681"/>
      <c r="JCD36" s="681"/>
      <c r="JCE36" s="681"/>
      <c r="JCF36" s="681"/>
      <c r="JCG36" s="681"/>
      <c r="JCH36" s="681"/>
      <c r="JCI36" s="681"/>
      <c r="JCJ36" s="681"/>
      <c r="JCK36" s="681"/>
      <c r="JCL36" s="681"/>
      <c r="JCM36" s="681"/>
      <c r="JCN36" s="681"/>
      <c r="JCO36" s="681"/>
      <c r="JCP36" s="681"/>
      <c r="JCQ36" s="681"/>
      <c r="JCR36" s="681"/>
      <c r="JCS36" s="681"/>
      <c r="JCT36" s="681"/>
      <c r="JCU36" s="681"/>
      <c r="JCV36" s="681"/>
      <c r="JCW36" s="681"/>
      <c r="JCX36" s="681"/>
      <c r="JCY36" s="681"/>
      <c r="JCZ36" s="681"/>
      <c r="JDA36" s="681"/>
      <c r="JDB36" s="681"/>
      <c r="JDC36" s="681"/>
      <c r="JDD36" s="681"/>
      <c r="JDE36" s="681"/>
      <c r="JDF36" s="681"/>
      <c r="JDG36" s="681"/>
      <c r="JDH36" s="681"/>
      <c r="JDI36" s="681"/>
      <c r="JDJ36" s="681"/>
      <c r="JDK36" s="681"/>
      <c r="JDL36" s="681"/>
      <c r="JDM36" s="681"/>
      <c r="JDN36" s="681"/>
      <c r="JDO36" s="681"/>
      <c r="JDP36" s="681"/>
      <c r="JDQ36" s="681"/>
      <c r="JDR36" s="681"/>
      <c r="JDS36" s="681"/>
      <c r="JDT36" s="681"/>
      <c r="JDU36" s="681"/>
      <c r="JDV36" s="681"/>
      <c r="JDW36" s="681"/>
      <c r="JDX36" s="681"/>
      <c r="JDY36" s="681"/>
      <c r="JDZ36" s="681"/>
      <c r="JEA36" s="681"/>
      <c r="JEB36" s="681"/>
      <c r="JEC36" s="681"/>
      <c r="JED36" s="681"/>
      <c r="JEE36" s="681"/>
      <c r="JEF36" s="681"/>
      <c r="JEG36" s="681"/>
      <c r="JEH36" s="681"/>
      <c r="JEI36" s="681"/>
      <c r="JEJ36" s="681"/>
      <c r="JEK36" s="681"/>
      <c r="JEL36" s="681"/>
      <c r="JEM36" s="681"/>
      <c r="JEN36" s="681"/>
      <c r="JEO36" s="681"/>
      <c r="JEP36" s="681"/>
      <c r="JEQ36" s="681"/>
      <c r="JER36" s="681"/>
      <c r="JES36" s="681"/>
      <c r="JET36" s="681"/>
      <c r="JEU36" s="681"/>
      <c r="JEV36" s="681"/>
      <c r="JEW36" s="681"/>
      <c r="JEX36" s="681"/>
      <c r="JEY36" s="681"/>
      <c r="JEZ36" s="681"/>
      <c r="JFA36" s="681"/>
      <c r="JFB36" s="681"/>
      <c r="JFC36" s="681"/>
      <c r="JFD36" s="681"/>
      <c r="JFE36" s="681"/>
      <c r="JFF36" s="681"/>
      <c r="JFG36" s="681"/>
      <c r="JFH36" s="681"/>
      <c r="JFI36" s="681"/>
      <c r="JFJ36" s="681"/>
      <c r="JFK36" s="681"/>
      <c r="JFL36" s="681"/>
      <c r="JFM36" s="681"/>
      <c r="JFN36" s="681"/>
      <c r="JFO36" s="681"/>
      <c r="JFP36" s="681"/>
      <c r="JFQ36" s="681"/>
      <c r="JFR36" s="681"/>
      <c r="JFS36" s="681"/>
      <c r="JFT36" s="681"/>
      <c r="JFU36" s="681"/>
      <c r="JFV36" s="681"/>
      <c r="JFW36" s="681"/>
      <c r="JFX36" s="681"/>
      <c r="JFY36" s="681"/>
      <c r="JFZ36" s="681"/>
      <c r="JGA36" s="681"/>
      <c r="JGB36" s="681"/>
      <c r="JGC36" s="681"/>
      <c r="JGD36" s="681"/>
      <c r="JGE36" s="681"/>
      <c r="JGF36" s="681"/>
      <c r="JGG36" s="681"/>
      <c r="JGH36" s="681"/>
      <c r="JGI36" s="681"/>
      <c r="JGJ36" s="681"/>
      <c r="JGK36" s="681"/>
      <c r="JGL36" s="681"/>
      <c r="JGM36" s="681"/>
      <c r="JGN36" s="681"/>
      <c r="JGO36" s="681"/>
      <c r="JGP36" s="681"/>
      <c r="JGQ36" s="681"/>
      <c r="JGR36" s="681"/>
      <c r="JGS36" s="681"/>
      <c r="JGT36" s="681"/>
      <c r="JGU36" s="681"/>
      <c r="JGV36" s="681"/>
      <c r="JGW36" s="681"/>
      <c r="JGX36" s="681"/>
      <c r="JGY36" s="681"/>
      <c r="JGZ36" s="681"/>
      <c r="JHA36" s="681"/>
      <c r="JHB36" s="681"/>
      <c r="JHC36" s="681"/>
      <c r="JHD36" s="681"/>
      <c r="JHE36" s="681"/>
      <c r="JHF36" s="681"/>
      <c r="JHG36" s="681"/>
      <c r="JHH36" s="681"/>
      <c r="JHI36" s="681"/>
      <c r="JHJ36" s="681"/>
      <c r="JHK36" s="681"/>
      <c r="JHL36" s="681"/>
      <c r="JHM36" s="681"/>
      <c r="JHN36" s="681"/>
      <c r="JHO36" s="681"/>
      <c r="JHP36" s="681"/>
      <c r="JHQ36" s="681"/>
      <c r="JHR36" s="681"/>
      <c r="JHS36" s="681"/>
      <c r="JHT36" s="681"/>
      <c r="JHU36" s="681"/>
      <c r="JHV36" s="681"/>
      <c r="JHW36" s="681"/>
      <c r="JHX36" s="681"/>
      <c r="JHY36" s="681"/>
      <c r="JHZ36" s="681"/>
      <c r="JIA36" s="681"/>
      <c r="JIB36" s="681"/>
      <c r="JIC36" s="681"/>
      <c r="JID36" s="681"/>
      <c r="JIE36" s="681"/>
      <c r="JIF36" s="681"/>
      <c r="JIG36" s="681"/>
      <c r="JIH36" s="681"/>
      <c r="JII36" s="681"/>
      <c r="JIJ36" s="681"/>
      <c r="JIK36" s="681"/>
      <c r="JIL36" s="681"/>
      <c r="JIM36" s="681"/>
      <c r="JIN36" s="681"/>
      <c r="JIO36" s="681"/>
      <c r="JIP36" s="681"/>
      <c r="JIQ36" s="681"/>
      <c r="JIR36" s="681"/>
      <c r="JIS36" s="681"/>
      <c r="JIT36" s="681"/>
      <c r="JIU36" s="681"/>
      <c r="JIV36" s="681"/>
      <c r="JIW36" s="681"/>
      <c r="JIX36" s="681"/>
      <c r="JIY36" s="681"/>
      <c r="JIZ36" s="681"/>
      <c r="JJA36" s="681"/>
      <c r="JJB36" s="681"/>
      <c r="JJC36" s="681"/>
      <c r="JJD36" s="681"/>
      <c r="JJE36" s="681"/>
      <c r="JJF36" s="681"/>
      <c r="JJG36" s="681"/>
      <c r="JJH36" s="681"/>
      <c r="JJI36" s="681"/>
      <c r="JJJ36" s="681"/>
      <c r="JJK36" s="681"/>
      <c r="JJL36" s="681"/>
      <c r="JJM36" s="681"/>
      <c r="JJN36" s="681"/>
      <c r="JJO36" s="681"/>
      <c r="JJP36" s="681"/>
      <c r="JJQ36" s="681"/>
      <c r="JJR36" s="681"/>
      <c r="JJS36" s="681"/>
      <c r="JJT36" s="681"/>
      <c r="JJU36" s="681"/>
      <c r="JJV36" s="681"/>
      <c r="JJW36" s="681"/>
      <c r="JJX36" s="681"/>
      <c r="JJY36" s="681"/>
      <c r="JJZ36" s="681"/>
      <c r="JKA36" s="681"/>
      <c r="JKB36" s="681"/>
      <c r="JKC36" s="681"/>
      <c r="JKD36" s="681"/>
      <c r="JKE36" s="681"/>
      <c r="JKF36" s="681"/>
      <c r="JKG36" s="681"/>
      <c r="JKH36" s="681"/>
      <c r="JKI36" s="681"/>
      <c r="JKJ36" s="681"/>
      <c r="JKK36" s="681"/>
      <c r="JKL36" s="681"/>
      <c r="JKM36" s="681"/>
      <c r="JKN36" s="681"/>
      <c r="JKO36" s="681"/>
      <c r="JKP36" s="681"/>
      <c r="JKQ36" s="681"/>
      <c r="JKR36" s="681"/>
      <c r="JKS36" s="681"/>
      <c r="JKT36" s="681"/>
      <c r="JKU36" s="681"/>
      <c r="JKV36" s="681"/>
      <c r="JKW36" s="681"/>
      <c r="JKX36" s="681"/>
      <c r="JKY36" s="681"/>
      <c r="JKZ36" s="681"/>
      <c r="JLA36" s="681"/>
      <c r="JLB36" s="681"/>
      <c r="JLC36" s="681"/>
      <c r="JLD36" s="681"/>
      <c r="JLE36" s="681"/>
      <c r="JLF36" s="681"/>
      <c r="JLG36" s="681"/>
      <c r="JLH36" s="681"/>
      <c r="JLI36" s="681"/>
      <c r="JLJ36" s="681"/>
      <c r="JLK36" s="681"/>
      <c r="JLL36" s="681"/>
      <c r="JLM36" s="681"/>
      <c r="JLN36" s="681"/>
      <c r="JLO36" s="681"/>
      <c r="JLP36" s="681"/>
      <c r="JLQ36" s="681"/>
      <c r="JLR36" s="681"/>
      <c r="JLS36" s="681"/>
      <c r="JLT36" s="681"/>
      <c r="JLU36" s="681"/>
      <c r="JLV36" s="681"/>
      <c r="JLW36" s="681"/>
      <c r="JLX36" s="681"/>
      <c r="JLY36" s="681"/>
      <c r="JLZ36" s="681"/>
      <c r="JMA36" s="681"/>
      <c r="JMB36" s="681"/>
      <c r="JMC36" s="681"/>
      <c r="JMD36" s="681"/>
      <c r="JME36" s="681"/>
      <c r="JMF36" s="681"/>
      <c r="JMG36" s="681"/>
      <c r="JMH36" s="681"/>
      <c r="JMI36" s="681"/>
      <c r="JMJ36" s="681"/>
      <c r="JMK36" s="681"/>
      <c r="JML36" s="681"/>
      <c r="JMM36" s="681"/>
      <c r="JMN36" s="681"/>
      <c r="JMO36" s="681"/>
      <c r="JMP36" s="681"/>
      <c r="JMQ36" s="681"/>
      <c r="JMR36" s="681"/>
      <c r="JMS36" s="681"/>
      <c r="JMT36" s="681"/>
      <c r="JMU36" s="681"/>
      <c r="JMV36" s="681"/>
      <c r="JMW36" s="681"/>
      <c r="JMX36" s="681"/>
      <c r="JMY36" s="681"/>
      <c r="JMZ36" s="681"/>
      <c r="JNA36" s="681"/>
      <c r="JNB36" s="681"/>
      <c r="JNC36" s="681"/>
      <c r="JND36" s="681"/>
      <c r="JNE36" s="681"/>
      <c r="JNF36" s="681"/>
      <c r="JNG36" s="681"/>
      <c r="JNH36" s="681"/>
      <c r="JNI36" s="681"/>
      <c r="JNJ36" s="681"/>
      <c r="JNK36" s="681"/>
      <c r="JNL36" s="681"/>
      <c r="JNM36" s="681"/>
      <c r="JNN36" s="681"/>
      <c r="JNO36" s="681"/>
      <c r="JNP36" s="681"/>
      <c r="JNQ36" s="681"/>
      <c r="JNR36" s="681"/>
      <c r="JNS36" s="681"/>
      <c r="JNT36" s="681"/>
      <c r="JNU36" s="681"/>
      <c r="JNV36" s="681"/>
      <c r="JNW36" s="681"/>
      <c r="JNX36" s="681"/>
      <c r="JNY36" s="681"/>
      <c r="JNZ36" s="681"/>
      <c r="JOA36" s="681"/>
      <c r="JOB36" s="681"/>
      <c r="JOC36" s="681"/>
      <c r="JOD36" s="681"/>
      <c r="JOE36" s="681"/>
      <c r="JOF36" s="681"/>
      <c r="JOG36" s="681"/>
      <c r="JOH36" s="681"/>
      <c r="JOI36" s="681"/>
      <c r="JOJ36" s="681"/>
      <c r="JOK36" s="681"/>
      <c r="JOL36" s="681"/>
      <c r="JOM36" s="681"/>
      <c r="JON36" s="681"/>
      <c r="JOO36" s="681"/>
      <c r="JOP36" s="681"/>
      <c r="JOQ36" s="681"/>
      <c r="JOR36" s="681"/>
      <c r="JOS36" s="681"/>
      <c r="JOT36" s="681"/>
      <c r="JOU36" s="681"/>
      <c r="JOV36" s="681"/>
      <c r="JOW36" s="681"/>
      <c r="JOX36" s="681"/>
      <c r="JOY36" s="681"/>
      <c r="JOZ36" s="681"/>
      <c r="JPA36" s="681"/>
      <c r="JPB36" s="681"/>
      <c r="JPC36" s="681"/>
      <c r="JPD36" s="681"/>
      <c r="JPE36" s="681"/>
      <c r="JPF36" s="681"/>
      <c r="JPG36" s="681"/>
      <c r="JPH36" s="681"/>
      <c r="JPI36" s="681"/>
      <c r="JPJ36" s="681"/>
      <c r="JPK36" s="681"/>
      <c r="JPL36" s="681"/>
      <c r="JPM36" s="681"/>
      <c r="JPN36" s="681"/>
      <c r="JPO36" s="681"/>
      <c r="JPP36" s="681"/>
      <c r="JPQ36" s="681"/>
      <c r="JPR36" s="681"/>
      <c r="JPS36" s="681"/>
      <c r="JPT36" s="681"/>
      <c r="JPU36" s="681"/>
      <c r="JPV36" s="681"/>
      <c r="JPW36" s="681"/>
      <c r="JPX36" s="681"/>
      <c r="JPY36" s="681"/>
      <c r="JPZ36" s="681"/>
      <c r="JQA36" s="681"/>
      <c r="JQB36" s="681"/>
      <c r="JQC36" s="681"/>
      <c r="JQD36" s="681"/>
      <c r="JQE36" s="681"/>
      <c r="JQF36" s="681"/>
      <c r="JQG36" s="681"/>
      <c r="JQH36" s="681"/>
      <c r="JQI36" s="681"/>
      <c r="JQJ36" s="681"/>
      <c r="JQK36" s="681"/>
      <c r="JQL36" s="681"/>
      <c r="JQM36" s="681"/>
      <c r="JQN36" s="681"/>
      <c r="JQO36" s="681"/>
      <c r="JQP36" s="681"/>
      <c r="JQQ36" s="681"/>
      <c r="JQR36" s="681"/>
      <c r="JQS36" s="681"/>
      <c r="JQT36" s="681"/>
      <c r="JQU36" s="681"/>
      <c r="JQV36" s="681"/>
      <c r="JQW36" s="681"/>
      <c r="JQX36" s="681"/>
      <c r="JQY36" s="681"/>
      <c r="JQZ36" s="681"/>
      <c r="JRA36" s="681"/>
      <c r="JRB36" s="681"/>
      <c r="JRC36" s="681"/>
      <c r="JRD36" s="681"/>
      <c r="JRE36" s="681"/>
      <c r="JRF36" s="681"/>
      <c r="JRG36" s="681"/>
      <c r="JRH36" s="681"/>
      <c r="JRI36" s="681"/>
      <c r="JRJ36" s="681"/>
      <c r="JRK36" s="681"/>
      <c r="JRL36" s="681"/>
      <c r="JRM36" s="681"/>
      <c r="JRN36" s="681"/>
      <c r="JRO36" s="681"/>
      <c r="JRP36" s="681"/>
      <c r="JRQ36" s="681"/>
      <c r="JRR36" s="681"/>
      <c r="JRS36" s="681"/>
      <c r="JRT36" s="681"/>
      <c r="JRU36" s="681"/>
      <c r="JRV36" s="681"/>
      <c r="JRW36" s="681"/>
      <c r="JRX36" s="681"/>
      <c r="JRY36" s="681"/>
      <c r="JRZ36" s="681"/>
      <c r="JSA36" s="681"/>
      <c r="JSB36" s="681"/>
      <c r="JSC36" s="681"/>
      <c r="JSD36" s="681"/>
      <c r="JSE36" s="681"/>
      <c r="JSF36" s="681"/>
      <c r="JSG36" s="681"/>
      <c r="JSH36" s="681"/>
      <c r="JSI36" s="681"/>
      <c r="JSJ36" s="681"/>
      <c r="JSK36" s="681"/>
      <c r="JSL36" s="681"/>
      <c r="JSM36" s="681"/>
      <c r="JSN36" s="681"/>
      <c r="JSO36" s="681"/>
      <c r="JSP36" s="681"/>
      <c r="JSQ36" s="681"/>
      <c r="JSR36" s="681"/>
      <c r="JSS36" s="681"/>
      <c r="JST36" s="681"/>
      <c r="JSU36" s="681"/>
      <c r="JSV36" s="681"/>
      <c r="JSW36" s="681"/>
      <c r="JSX36" s="681"/>
      <c r="JSY36" s="681"/>
      <c r="JSZ36" s="681"/>
      <c r="JTA36" s="681"/>
      <c r="JTB36" s="681"/>
      <c r="JTC36" s="681"/>
      <c r="JTD36" s="681"/>
      <c r="JTE36" s="681"/>
      <c r="JTF36" s="681"/>
      <c r="JTG36" s="681"/>
      <c r="JTH36" s="681"/>
      <c r="JTI36" s="681"/>
      <c r="JTJ36" s="681"/>
      <c r="JTK36" s="681"/>
      <c r="JTL36" s="681"/>
      <c r="JTM36" s="681"/>
      <c r="JTN36" s="681"/>
      <c r="JTO36" s="681"/>
      <c r="JTP36" s="681"/>
      <c r="JTQ36" s="681"/>
      <c r="JTR36" s="681"/>
      <c r="JTS36" s="681"/>
      <c r="JTT36" s="681"/>
      <c r="JTU36" s="681"/>
      <c r="JTV36" s="681"/>
      <c r="JTW36" s="681"/>
      <c r="JTX36" s="681"/>
      <c r="JTY36" s="681"/>
      <c r="JTZ36" s="681"/>
      <c r="JUA36" s="681"/>
      <c r="JUB36" s="681"/>
      <c r="JUC36" s="681"/>
      <c r="JUD36" s="681"/>
      <c r="JUE36" s="681"/>
      <c r="JUF36" s="681"/>
      <c r="JUG36" s="681"/>
      <c r="JUH36" s="681"/>
      <c r="JUI36" s="681"/>
      <c r="JUJ36" s="681"/>
      <c r="JUK36" s="681"/>
      <c r="JUL36" s="681"/>
      <c r="JUM36" s="681"/>
      <c r="JUN36" s="681"/>
      <c r="JUO36" s="681"/>
      <c r="JUP36" s="681"/>
      <c r="JUQ36" s="681"/>
      <c r="JUR36" s="681"/>
      <c r="JUS36" s="681"/>
      <c r="JUT36" s="681"/>
      <c r="JUU36" s="681"/>
      <c r="JUV36" s="681"/>
      <c r="JUW36" s="681"/>
      <c r="JUX36" s="681"/>
      <c r="JUY36" s="681"/>
      <c r="JUZ36" s="681"/>
      <c r="JVA36" s="681"/>
      <c r="JVB36" s="681"/>
      <c r="JVC36" s="681"/>
      <c r="JVD36" s="681"/>
      <c r="JVE36" s="681"/>
      <c r="JVF36" s="681"/>
      <c r="JVG36" s="681"/>
      <c r="JVH36" s="681"/>
      <c r="JVI36" s="681"/>
      <c r="JVJ36" s="681"/>
      <c r="JVK36" s="681"/>
      <c r="JVL36" s="681"/>
      <c r="JVM36" s="681"/>
      <c r="JVN36" s="681"/>
      <c r="JVO36" s="681"/>
      <c r="JVP36" s="681"/>
      <c r="JVQ36" s="681"/>
      <c r="JVR36" s="681"/>
      <c r="JVS36" s="681"/>
      <c r="JVT36" s="681"/>
      <c r="JVU36" s="681"/>
      <c r="JVV36" s="681"/>
      <c r="JVW36" s="681"/>
      <c r="JVX36" s="681"/>
      <c r="JVY36" s="681"/>
      <c r="JVZ36" s="681"/>
      <c r="JWA36" s="681"/>
      <c r="JWB36" s="681"/>
      <c r="JWC36" s="681"/>
      <c r="JWD36" s="681"/>
      <c r="JWE36" s="681"/>
      <c r="JWF36" s="681"/>
      <c r="JWG36" s="681"/>
      <c r="JWH36" s="681"/>
      <c r="JWI36" s="681"/>
      <c r="JWJ36" s="681"/>
      <c r="JWK36" s="681"/>
      <c r="JWL36" s="681"/>
      <c r="JWM36" s="681"/>
      <c r="JWN36" s="681"/>
      <c r="JWO36" s="681"/>
      <c r="JWP36" s="681"/>
      <c r="JWQ36" s="681"/>
      <c r="JWR36" s="681"/>
      <c r="JWS36" s="681"/>
      <c r="JWT36" s="681"/>
      <c r="JWU36" s="681"/>
      <c r="JWV36" s="681"/>
      <c r="JWW36" s="681"/>
      <c r="JWX36" s="681"/>
      <c r="JWY36" s="681"/>
      <c r="JWZ36" s="681"/>
      <c r="JXA36" s="681"/>
      <c r="JXB36" s="681"/>
      <c r="JXC36" s="681"/>
      <c r="JXD36" s="681"/>
      <c r="JXE36" s="681"/>
      <c r="JXF36" s="681"/>
      <c r="JXG36" s="681"/>
      <c r="JXH36" s="681"/>
      <c r="JXI36" s="681"/>
      <c r="JXJ36" s="681"/>
      <c r="JXK36" s="681"/>
      <c r="JXL36" s="681"/>
      <c r="JXM36" s="681"/>
      <c r="JXN36" s="681"/>
      <c r="JXO36" s="681"/>
      <c r="JXP36" s="681"/>
      <c r="JXQ36" s="681"/>
      <c r="JXR36" s="681"/>
      <c r="JXS36" s="681"/>
      <c r="JXT36" s="681"/>
      <c r="JXU36" s="681"/>
      <c r="JXV36" s="681"/>
      <c r="JXW36" s="681"/>
      <c r="JXX36" s="681"/>
      <c r="JXY36" s="681"/>
      <c r="JXZ36" s="681"/>
      <c r="JYA36" s="681"/>
      <c r="JYB36" s="681"/>
      <c r="JYC36" s="681"/>
      <c r="JYD36" s="681"/>
      <c r="JYE36" s="681"/>
      <c r="JYF36" s="681"/>
      <c r="JYG36" s="681"/>
      <c r="JYH36" s="681"/>
      <c r="JYI36" s="681"/>
      <c r="JYJ36" s="681"/>
      <c r="JYK36" s="681"/>
      <c r="JYL36" s="681"/>
      <c r="JYM36" s="681"/>
      <c r="JYN36" s="681"/>
      <c r="JYO36" s="681"/>
      <c r="JYP36" s="681"/>
      <c r="JYQ36" s="681"/>
      <c r="JYR36" s="681"/>
      <c r="JYS36" s="681"/>
      <c r="JYT36" s="681"/>
      <c r="JYU36" s="681"/>
      <c r="JYV36" s="681"/>
      <c r="JYW36" s="681"/>
      <c r="JYX36" s="681"/>
      <c r="JYY36" s="681"/>
      <c r="JYZ36" s="681"/>
      <c r="JZA36" s="681"/>
      <c r="JZB36" s="681"/>
      <c r="JZC36" s="681"/>
      <c r="JZD36" s="681"/>
      <c r="JZE36" s="681"/>
      <c r="JZF36" s="681"/>
      <c r="JZG36" s="681"/>
      <c r="JZH36" s="681"/>
      <c r="JZI36" s="681"/>
      <c r="JZJ36" s="681"/>
      <c r="JZK36" s="681"/>
      <c r="JZL36" s="681"/>
      <c r="JZM36" s="681"/>
      <c r="JZN36" s="681"/>
      <c r="JZO36" s="681"/>
      <c r="JZP36" s="681"/>
      <c r="JZQ36" s="681"/>
      <c r="JZR36" s="681"/>
      <c r="JZS36" s="681"/>
      <c r="JZT36" s="681"/>
      <c r="JZU36" s="681"/>
      <c r="JZV36" s="681"/>
      <c r="JZW36" s="681"/>
      <c r="JZX36" s="681"/>
      <c r="JZY36" s="681"/>
      <c r="JZZ36" s="681"/>
      <c r="KAA36" s="681"/>
      <c r="KAB36" s="681"/>
      <c r="KAC36" s="681"/>
      <c r="KAD36" s="681"/>
      <c r="KAE36" s="681"/>
      <c r="KAF36" s="681"/>
      <c r="KAG36" s="681"/>
      <c r="KAH36" s="681"/>
      <c r="KAI36" s="681"/>
      <c r="KAJ36" s="681"/>
      <c r="KAK36" s="681"/>
      <c r="KAL36" s="681"/>
      <c r="KAM36" s="681"/>
      <c r="KAN36" s="681"/>
      <c r="KAO36" s="681"/>
      <c r="KAP36" s="681"/>
      <c r="KAQ36" s="681"/>
      <c r="KAR36" s="681"/>
      <c r="KAS36" s="681"/>
      <c r="KAT36" s="681"/>
      <c r="KAU36" s="681"/>
      <c r="KAV36" s="681"/>
      <c r="KAW36" s="681"/>
      <c r="KAX36" s="681"/>
      <c r="KAY36" s="681"/>
      <c r="KAZ36" s="681"/>
      <c r="KBA36" s="681"/>
      <c r="KBB36" s="681"/>
      <c r="KBC36" s="681"/>
      <c r="KBD36" s="681"/>
      <c r="KBE36" s="681"/>
      <c r="KBF36" s="681"/>
      <c r="KBG36" s="681"/>
      <c r="KBH36" s="681"/>
      <c r="KBI36" s="681"/>
      <c r="KBJ36" s="681"/>
      <c r="KBK36" s="681"/>
      <c r="KBL36" s="681"/>
      <c r="KBM36" s="681"/>
      <c r="KBN36" s="681"/>
      <c r="KBO36" s="681"/>
      <c r="KBP36" s="681"/>
      <c r="KBQ36" s="681"/>
      <c r="KBR36" s="681"/>
      <c r="KBS36" s="681"/>
      <c r="KBT36" s="681"/>
      <c r="KBU36" s="681"/>
      <c r="KBV36" s="681"/>
      <c r="KBW36" s="681"/>
      <c r="KBX36" s="681"/>
      <c r="KBY36" s="681"/>
      <c r="KBZ36" s="681"/>
      <c r="KCA36" s="681"/>
      <c r="KCB36" s="681"/>
      <c r="KCC36" s="681"/>
      <c r="KCD36" s="681"/>
      <c r="KCE36" s="681"/>
      <c r="KCF36" s="681"/>
      <c r="KCG36" s="681"/>
      <c r="KCH36" s="681"/>
      <c r="KCI36" s="681"/>
      <c r="KCJ36" s="681"/>
      <c r="KCK36" s="681"/>
      <c r="KCL36" s="681"/>
      <c r="KCM36" s="681"/>
      <c r="KCN36" s="681"/>
      <c r="KCO36" s="681"/>
      <c r="KCP36" s="681"/>
      <c r="KCQ36" s="681"/>
      <c r="KCR36" s="681"/>
      <c r="KCS36" s="681"/>
      <c r="KCT36" s="681"/>
      <c r="KCU36" s="681"/>
      <c r="KCV36" s="681"/>
      <c r="KCW36" s="681"/>
      <c r="KCX36" s="681"/>
      <c r="KCY36" s="681"/>
      <c r="KCZ36" s="681"/>
      <c r="KDA36" s="681"/>
      <c r="KDB36" s="681"/>
      <c r="KDC36" s="681"/>
      <c r="KDD36" s="681"/>
      <c r="KDE36" s="681"/>
      <c r="KDF36" s="681"/>
      <c r="KDG36" s="681"/>
      <c r="KDH36" s="681"/>
      <c r="KDI36" s="681"/>
      <c r="KDJ36" s="681"/>
      <c r="KDK36" s="681"/>
      <c r="KDL36" s="681"/>
      <c r="KDM36" s="681"/>
      <c r="KDN36" s="681"/>
      <c r="KDO36" s="681"/>
      <c r="KDP36" s="681"/>
      <c r="KDQ36" s="681"/>
      <c r="KDR36" s="681"/>
      <c r="KDS36" s="681"/>
      <c r="KDT36" s="681"/>
      <c r="KDU36" s="681"/>
      <c r="KDV36" s="681"/>
      <c r="KDW36" s="681"/>
      <c r="KDX36" s="681"/>
      <c r="KDY36" s="681"/>
      <c r="KDZ36" s="681"/>
      <c r="KEA36" s="681"/>
      <c r="KEB36" s="681"/>
      <c r="KEC36" s="681"/>
      <c r="KED36" s="681"/>
      <c r="KEE36" s="681"/>
      <c r="KEF36" s="681"/>
      <c r="KEG36" s="681"/>
      <c r="KEH36" s="681"/>
      <c r="KEI36" s="681"/>
      <c r="KEJ36" s="681"/>
      <c r="KEK36" s="681"/>
      <c r="KEL36" s="681"/>
      <c r="KEM36" s="681"/>
      <c r="KEN36" s="681"/>
      <c r="KEO36" s="681"/>
      <c r="KEP36" s="681"/>
      <c r="KEQ36" s="681"/>
      <c r="KER36" s="681"/>
      <c r="KES36" s="681"/>
      <c r="KET36" s="681"/>
      <c r="KEU36" s="681"/>
      <c r="KEV36" s="681"/>
      <c r="KEW36" s="681"/>
      <c r="KEX36" s="681"/>
      <c r="KEY36" s="681"/>
      <c r="KEZ36" s="681"/>
      <c r="KFA36" s="681"/>
      <c r="KFB36" s="681"/>
      <c r="KFC36" s="681"/>
      <c r="KFD36" s="681"/>
      <c r="KFE36" s="681"/>
      <c r="KFF36" s="681"/>
      <c r="KFG36" s="681"/>
      <c r="KFH36" s="681"/>
      <c r="KFI36" s="681"/>
      <c r="KFJ36" s="681"/>
      <c r="KFK36" s="681"/>
      <c r="KFL36" s="681"/>
      <c r="KFM36" s="681"/>
      <c r="KFN36" s="681"/>
      <c r="KFO36" s="681"/>
      <c r="KFP36" s="681"/>
      <c r="KFQ36" s="681"/>
      <c r="KFR36" s="681"/>
      <c r="KFS36" s="681"/>
      <c r="KFT36" s="681"/>
      <c r="KFU36" s="681"/>
      <c r="KFV36" s="681"/>
      <c r="KFW36" s="681"/>
      <c r="KFX36" s="681"/>
      <c r="KFY36" s="681"/>
      <c r="KFZ36" s="681"/>
      <c r="KGA36" s="681"/>
      <c r="KGB36" s="681"/>
      <c r="KGC36" s="681"/>
      <c r="KGD36" s="681"/>
      <c r="KGE36" s="681"/>
      <c r="KGF36" s="681"/>
      <c r="KGG36" s="681"/>
      <c r="KGH36" s="681"/>
      <c r="KGI36" s="681"/>
      <c r="KGJ36" s="681"/>
      <c r="KGK36" s="681"/>
      <c r="KGL36" s="681"/>
      <c r="KGM36" s="681"/>
      <c r="KGN36" s="681"/>
      <c r="KGO36" s="681"/>
      <c r="KGP36" s="681"/>
      <c r="KGQ36" s="681"/>
      <c r="KGR36" s="681"/>
      <c r="KGS36" s="681"/>
      <c r="KGT36" s="681"/>
      <c r="KGU36" s="681"/>
      <c r="KGV36" s="681"/>
      <c r="KGW36" s="681"/>
      <c r="KGX36" s="681"/>
      <c r="KGY36" s="681"/>
      <c r="KGZ36" s="681"/>
      <c r="KHA36" s="681"/>
      <c r="KHB36" s="681"/>
      <c r="KHC36" s="681"/>
      <c r="KHD36" s="681"/>
      <c r="KHE36" s="681"/>
      <c r="KHF36" s="681"/>
      <c r="KHG36" s="681"/>
      <c r="KHH36" s="681"/>
      <c r="KHI36" s="681"/>
      <c r="KHJ36" s="681"/>
      <c r="KHK36" s="681"/>
      <c r="KHL36" s="681"/>
      <c r="KHM36" s="681"/>
      <c r="KHN36" s="681"/>
      <c r="KHO36" s="681"/>
      <c r="KHP36" s="681"/>
      <c r="KHQ36" s="681"/>
      <c r="KHR36" s="681"/>
      <c r="KHS36" s="681"/>
      <c r="KHT36" s="681"/>
      <c r="KHU36" s="681"/>
      <c r="KHV36" s="681"/>
      <c r="KHW36" s="681"/>
      <c r="KHX36" s="681"/>
      <c r="KHY36" s="681"/>
      <c r="KHZ36" s="681"/>
      <c r="KIA36" s="681"/>
      <c r="KIB36" s="681"/>
      <c r="KIC36" s="681"/>
      <c r="KID36" s="681"/>
      <c r="KIE36" s="681"/>
      <c r="KIF36" s="681"/>
      <c r="KIG36" s="681"/>
      <c r="KIH36" s="681"/>
      <c r="KII36" s="681"/>
      <c r="KIJ36" s="681"/>
      <c r="KIK36" s="681"/>
      <c r="KIL36" s="681"/>
      <c r="KIM36" s="681"/>
      <c r="KIN36" s="681"/>
      <c r="KIO36" s="681"/>
      <c r="KIP36" s="681"/>
      <c r="KIQ36" s="681"/>
      <c r="KIR36" s="681"/>
      <c r="KIS36" s="681"/>
      <c r="KIT36" s="681"/>
      <c r="KIU36" s="681"/>
      <c r="KIV36" s="681"/>
      <c r="KIW36" s="681"/>
      <c r="KIX36" s="681"/>
      <c r="KIY36" s="681"/>
      <c r="KIZ36" s="681"/>
      <c r="KJA36" s="681"/>
      <c r="KJB36" s="681"/>
      <c r="KJC36" s="681"/>
      <c r="KJD36" s="681"/>
      <c r="KJE36" s="681"/>
      <c r="KJF36" s="681"/>
      <c r="KJG36" s="681"/>
      <c r="KJH36" s="681"/>
      <c r="KJI36" s="681"/>
      <c r="KJJ36" s="681"/>
      <c r="KJK36" s="681"/>
      <c r="KJL36" s="681"/>
      <c r="KJM36" s="681"/>
      <c r="KJN36" s="681"/>
      <c r="KJO36" s="681"/>
      <c r="KJP36" s="681"/>
      <c r="KJQ36" s="681"/>
      <c r="KJR36" s="681"/>
      <c r="KJS36" s="681"/>
      <c r="KJT36" s="681"/>
      <c r="KJU36" s="681"/>
      <c r="KJV36" s="681"/>
      <c r="KJW36" s="681"/>
      <c r="KJX36" s="681"/>
      <c r="KJY36" s="681"/>
      <c r="KJZ36" s="681"/>
      <c r="KKA36" s="681"/>
      <c r="KKB36" s="681"/>
      <c r="KKC36" s="681"/>
      <c r="KKD36" s="681"/>
      <c r="KKE36" s="681"/>
      <c r="KKF36" s="681"/>
      <c r="KKG36" s="681"/>
      <c r="KKH36" s="681"/>
      <c r="KKI36" s="681"/>
      <c r="KKJ36" s="681"/>
      <c r="KKK36" s="681"/>
      <c r="KKL36" s="681"/>
      <c r="KKM36" s="681"/>
      <c r="KKN36" s="681"/>
      <c r="KKO36" s="681"/>
      <c r="KKP36" s="681"/>
      <c r="KKQ36" s="681"/>
      <c r="KKR36" s="681"/>
      <c r="KKS36" s="681"/>
      <c r="KKT36" s="681"/>
      <c r="KKU36" s="681"/>
      <c r="KKV36" s="681"/>
      <c r="KKW36" s="681"/>
      <c r="KKX36" s="681"/>
      <c r="KKY36" s="681"/>
      <c r="KKZ36" s="681"/>
      <c r="KLA36" s="681"/>
      <c r="KLB36" s="681"/>
      <c r="KLC36" s="681"/>
      <c r="KLD36" s="681"/>
      <c r="KLE36" s="681"/>
      <c r="KLF36" s="681"/>
      <c r="KLG36" s="681"/>
      <c r="KLH36" s="681"/>
      <c r="KLI36" s="681"/>
      <c r="KLJ36" s="681"/>
      <c r="KLK36" s="681"/>
      <c r="KLL36" s="681"/>
      <c r="KLM36" s="681"/>
      <c r="KLN36" s="681"/>
      <c r="KLO36" s="681"/>
      <c r="KLP36" s="681"/>
      <c r="KLQ36" s="681"/>
      <c r="KLR36" s="681"/>
      <c r="KLS36" s="681"/>
      <c r="KLT36" s="681"/>
      <c r="KLU36" s="681"/>
      <c r="KLV36" s="681"/>
      <c r="KLW36" s="681"/>
      <c r="KLX36" s="681"/>
      <c r="KLY36" s="681"/>
      <c r="KLZ36" s="681"/>
      <c r="KMA36" s="681"/>
      <c r="KMB36" s="681"/>
      <c r="KMC36" s="681"/>
      <c r="KMD36" s="681"/>
      <c r="KME36" s="681"/>
      <c r="KMF36" s="681"/>
      <c r="KMG36" s="681"/>
      <c r="KMH36" s="681"/>
      <c r="KMI36" s="681"/>
      <c r="KMJ36" s="681"/>
      <c r="KMK36" s="681"/>
      <c r="KML36" s="681"/>
      <c r="KMM36" s="681"/>
      <c r="KMN36" s="681"/>
      <c r="KMO36" s="681"/>
      <c r="KMP36" s="681"/>
      <c r="KMQ36" s="681"/>
      <c r="KMR36" s="681"/>
      <c r="KMS36" s="681"/>
      <c r="KMT36" s="681"/>
      <c r="KMU36" s="681"/>
      <c r="KMV36" s="681"/>
      <c r="KMW36" s="681"/>
      <c r="KMX36" s="681"/>
      <c r="KMY36" s="681"/>
      <c r="KMZ36" s="681"/>
      <c r="KNA36" s="681"/>
      <c r="KNB36" s="681"/>
      <c r="KNC36" s="681"/>
      <c r="KND36" s="681"/>
      <c r="KNE36" s="681"/>
      <c r="KNF36" s="681"/>
      <c r="KNG36" s="681"/>
      <c r="KNH36" s="681"/>
      <c r="KNI36" s="681"/>
      <c r="KNJ36" s="681"/>
      <c r="KNK36" s="681"/>
      <c r="KNL36" s="681"/>
      <c r="KNM36" s="681"/>
      <c r="KNN36" s="681"/>
      <c r="KNO36" s="681"/>
      <c r="KNP36" s="681"/>
      <c r="KNQ36" s="681"/>
      <c r="KNR36" s="681"/>
      <c r="KNS36" s="681"/>
      <c r="KNT36" s="681"/>
      <c r="KNU36" s="681"/>
      <c r="KNV36" s="681"/>
      <c r="KNW36" s="681"/>
      <c r="KNX36" s="681"/>
      <c r="KNY36" s="681"/>
      <c r="KNZ36" s="681"/>
      <c r="KOA36" s="681"/>
      <c r="KOB36" s="681"/>
      <c r="KOC36" s="681"/>
      <c r="KOD36" s="681"/>
      <c r="KOE36" s="681"/>
      <c r="KOF36" s="681"/>
      <c r="KOG36" s="681"/>
      <c r="KOH36" s="681"/>
      <c r="KOI36" s="681"/>
      <c r="KOJ36" s="681"/>
      <c r="KOK36" s="681"/>
      <c r="KOL36" s="681"/>
      <c r="KOM36" s="681"/>
      <c r="KON36" s="681"/>
      <c r="KOO36" s="681"/>
      <c r="KOP36" s="681"/>
      <c r="KOQ36" s="681"/>
      <c r="KOR36" s="681"/>
      <c r="KOS36" s="681"/>
      <c r="KOT36" s="681"/>
      <c r="KOU36" s="681"/>
      <c r="KOV36" s="681"/>
      <c r="KOW36" s="681"/>
      <c r="KOX36" s="681"/>
      <c r="KOY36" s="681"/>
      <c r="KOZ36" s="681"/>
      <c r="KPA36" s="681"/>
      <c r="KPB36" s="681"/>
      <c r="KPC36" s="681"/>
      <c r="KPD36" s="681"/>
      <c r="KPE36" s="681"/>
      <c r="KPF36" s="681"/>
      <c r="KPG36" s="681"/>
      <c r="KPH36" s="681"/>
      <c r="KPI36" s="681"/>
      <c r="KPJ36" s="681"/>
      <c r="KPK36" s="681"/>
      <c r="KPL36" s="681"/>
      <c r="KPM36" s="681"/>
      <c r="KPN36" s="681"/>
      <c r="KPO36" s="681"/>
      <c r="KPP36" s="681"/>
      <c r="KPQ36" s="681"/>
      <c r="KPR36" s="681"/>
      <c r="KPS36" s="681"/>
      <c r="KPT36" s="681"/>
      <c r="KPU36" s="681"/>
      <c r="KPV36" s="681"/>
      <c r="KPW36" s="681"/>
      <c r="KPX36" s="681"/>
      <c r="KPY36" s="681"/>
      <c r="KPZ36" s="681"/>
      <c r="KQA36" s="681"/>
      <c r="KQB36" s="681"/>
      <c r="KQC36" s="681"/>
      <c r="KQD36" s="681"/>
      <c r="KQE36" s="681"/>
      <c r="KQF36" s="681"/>
      <c r="KQG36" s="681"/>
      <c r="KQH36" s="681"/>
      <c r="KQI36" s="681"/>
      <c r="KQJ36" s="681"/>
      <c r="KQK36" s="681"/>
      <c r="KQL36" s="681"/>
      <c r="KQM36" s="681"/>
      <c r="KQN36" s="681"/>
      <c r="KQO36" s="681"/>
      <c r="KQP36" s="681"/>
      <c r="KQQ36" s="681"/>
      <c r="KQR36" s="681"/>
      <c r="KQS36" s="681"/>
      <c r="KQT36" s="681"/>
      <c r="KQU36" s="681"/>
      <c r="KQV36" s="681"/>
      <c r="KQW36" s="681"/>
      <c r="KQX36" s="681"/>
      <c r="KQY36" s="681"/>
      <c r="KQZ36" s="681"/>
      <c r="KRA36" s="681"/>
      <c r="KRB36" s="681"/>
      <c r="KRC36" s="681"/>
      <c r="KRD36" s="681"/>
      <c r="KRE36" s="681"/>
      <c r="KRF36" s="681"/>
      <c r="KRG36" s="681"/>
      <c r="KRH36" s="681"/>
      <c r="KRI36" s="681"/>
      <c r="KRJ36" s="681"/>
      <c r="KRK36" s="681"/>
      <c r="KRL36" s="681"/>
      <c r="KRM36" s="681"/>
      <c r="KRN36" s="681"/>
      <c r="KRO36" s="681"/>
      <c r="KRP36" s="681"/>
      <c r="KRQ36" s="681"/>
      <c r="KRR36" s="681"/>
      <c r="KRS36" s="681"/>
      <c r="KRT36" s="681"/>
      <c r="KRU36" s="681"/>
      <c r="KRV36" s="681"/>
      <c r="KRW36" s="681"/>
      <c r="KRX36" s="681"/>
      <c r="KRY36" s="681"/>
      <c r="KRZ36" s="681"/>
      <c r="KSA36" s="681"/>
      <c r="KSB36" s="681"/>
      <c r="KSC36" s="681"/>
      <c r="KSD36" s="681"/>
      <c r="KSE36" s="681"/>
      <c r="KSF36" s="681"/>
      <c r="KSG36" s="681"/>
      <c r="KSH36" s="681"/>
      <c r="KSI36" s="681"/>
      <c r="KSJ36" s="681"/>
      <c r="KSK36" s="681"/>
      <c r="KSL36" s="681"/>
      <c r="KSM36" s="681"/>
      <c r="KSN36" s="681"/>
      <c r="KSO36" s="681"/>
      <c r="KSP36" s="681"/>
      <c r="KSQ36" s="681"/>
      <c r="KSR36" s="681"/>
      <c r="KSS36" s="681"/>
      <c r="KST36" s="681"/>
      <c r="KSU36" s="681"/>
      <c r="KSV36" s="681"/>
      <c r="KSW36" s="681"/>
      <c r="KSX36" s="681"/>
      <c r="KSY36" s="681"/>
      <c r="KSZ36" s="681"/>
      <c r="KTA36" s="681"/>
      <c r="KTB36" s="681"/>
      <c r="KTC36" s="681"/>
      <c r="KTD36" s="681"/>
      <c r="KTE36" s="681"/>
      <c r="KTF36" s="681"/>
      <c r="KTG36" s="681"/>
      <c r="KTH36" s="681"/>
      <c r="KTI36" s="681"/>
      <c r="KTJ36" s="681"/>
      <c r="KTK36" s="681"/>
      <c r="KTL36" s="681"/>
      <c r="KTM36" s="681"/>
      <c r="KTN36" s="681"/>
      <c r="KTO36" s="681"/>
      <c r="KTP36" s="681"/>
      <c r="KTQ36" s="681"/>
      <c r="KTR36" s="681"/>
      <c r="KTS36" s="681"/>
      <c r="KTT36" s="681"/>
      <c r="KTU36" s="681"/>
      <c r="KTV36" s="681"/>
      <c r="KTW36" s="681"/>
      <c r="KTX36" s="681"/>
      <c r="KTY36" s="681"/>
      <c r="KTZ36" s="681"/>
      <c r="KUA36" s="681"/>
      <c r="KUB36" s="681"/>
      <c r="KUC36" s="681"/>
      <c r="KUD36" s="681"/>
      <c r="KUE36" s="681"/>
      <c r="KUF36" s="681"/>
      <c r="KUG36" s="681"/>
      <c r="KUH36" s="681"/>
      <c r="KUI36" s="681"/>
      <c r="KUJ36" s="681"/>
      <c r="KUK36" s="681"/>
      <c r="KUL36" s="681"/>
      <c r="KUM36" s="681"/>
      <c r="KUN36" s="681"/>
      <c r="KUO36" s="681"/>
      <c r="KUP36" s="681"/>
      <c r="KUQ36" s="681"/>
      <c r="KUR36" s="681"/>
      <c r="KUS36" s="681"/>
      <c r="KUT36" s="681"/>
      <c r="KUU36" s="681"/>
      <c r="KUV36" s="681"/>
      <c r="KUW36" s="681"/>
      <c r="KUX36" s="681"/>
      <c r="KUY36" s="681"/>
      <c r="KUZ36" s="681"/>
      <c r="KVA36" s="681"/>
      <c r="KVB36" s="681"/>
      <c r="KVC36" s="681"/>
      <c r="KVD36" s="681"/>
      <c r="KVE36" s="681"/>
      <c r="KVF36" s="681"/>
      <c r="KVG36" s="681"/>
      <c r="KVH36" s="681"/>
      <c r="KVI36" s="681"/>
      <c r="KVJ36" s="681"/>
      <c r="KVK36" s="681"/>
      <c r="KVL36" s="681"/>
      <c r="KVM36" s="681"/>
      <c r="KVN36" s="681"/>
      <c r="KVO36" s="681"/>
      <c r="KVP36" s="681"/>
      <c r="KVQ36" s="681"/>
      <c r="KVR36" s="681"/>
      <c r="KVS36" s="681"/>
      <c r="KVT36" s="681"/>
      <c r="KVU36" s="681"/>
      <c r="KVV36" s="681"/>
      <c r="KVW36" s="681"/>
      <c r="KVX36" s="681"/>
      <c r="KVY36" s="681"/>
      <c r="KVZ36" s="681"/>
      <c r="KWA36" s="681"/>
      <c r="KWB36" s="681"/>
      <c r="KWC36" s="681"/>
      <c r="KWD36" s="681"/>
      <c r="KWE36" s="681"/>
      <c r="KWF36" s="681"/>
      <c r="KWG36" s="681"/>
      <c r="KWH36" s="681"/>
      <c r="KWI36" s="681"/>
      <c r="KWJ36" s="681"/>
      <c r="KWK36" s="681"/>
      <c r="KWL36" s="681"/>
      <c r="KWM36" s="681"/>
      <c r="KWN36" s="681"/>
      <c r="KWO36" s="681"/>
      <c r="KWP36" s="681"/>
      <c r="KWQ36" s="681"/>
      <c r="KWR36" s="681"/>
      <c r="KWS36" s="681"/>
      <c r="KWT36" s="681"/>
      <c r="KWU36" s="681"/>
      <c r="KWV36" s="681"/>
      <c r="KWW36" s="681"/>
      <c r="KWX36" s="681"/>
      <c r="KWY36" s="681"/>
      <c r="KWZ36" s="681"/>
      <c r="KXA36" s="681"/>
      <c r="KXB36" s="681"/>
      <c r="KXC36" s="681"/>
      <c r="KXD36" s="681"/>
      <c r="KXE36" s="681"/>
      <c r="KXF36" s="681"/>
      <c r="KXG36" s="681"/>
      <c r="KXH36" s="681"/>
      <c r="KXI36" s="681"/>
      <c r="KXJ36" s="681"/>
      <c r="KXK36" s="681"/>
      <c r="KXL36" s="681"/>
      <c r="KXM36" s="681"/>
      <c r="KXN36" s="681"/>
      <c r="KXO36" s="681"/>
      <c r="KXP36" s="681"/>
      <c r="KXQ36" s="681"/>
      <c r="KXR36" s="681"/>
      <c r="KXS36" s="681"/>
      <c r="KXT36" s="681"/>
      <c r="KXU36" s="681"/>
      <c r="KXV36" s="681"/>
      <c r="KXW36" s="681"/>
      <c r="KXX36" s="681"/>
      <c r="KXY36" s="681"/>
      <c r="KXZ36" s="681"/>
      <c r="KYA36" s="681"/>
      <c r="KYB36" s="681"/>
      <c r="KYC36" s="681"/>
      <c r="KYD36" s="681"/>
      <c r="KYE36" s="681"/>
      <c r="KYF36" s="681"/>
      <c r="KYG36" s="681"/>
      <c r="KYH36" s="681"/>
      <c r="KYI36" s="681"/>
      <c r="KYJ36" s="681"/>
      <c r="KYK36" s="681"/>
      <c r="KYL36" s="681"/>
      <c r="KYM36" s="681"/>
      <c r="KYN36" s="681"/>
      <c r="KYO36" s="681"/>
      <c r="KYP36" s="681"/>
      <c r="KYQ36" s="681"/>
      <c r="KYR36" s="681"/>
      <c r="KYS36" s="681"/>
      <c r="KYT36" s="681"/>
      <c r="KYU36" s="681"/>
      <c r="KYV36" s="681"/>
      <c r="KYW36" s="681"/>
      <c r="KYX36" s="681"/>
      <c r="KYY36" s="681"/>
      <c r="KYZ36" s="681"/>
      <c r="KZA36" s="681"/>
      <c r="KZB36" s="681"/>
      <c r="KZC36" s="681"/>
      <c r="KZD36" s="681"/>
      <c r="KZE36" s="681"/>
      <c r="KZF36" s="681"/>
      <c r="KZG36" s="681"/>
      <c r="KZH36" s="681"/>
      <c r="KZI36" s="681"/>
      <c r="KZJ36" s="681"/>
      <c r="KZK36" s="681"/>
      <c r="KZL36" s="681"/>
      <c r="KZM36" s="681"/>
      <c r="KZN36" s="681"/>
      <c r="KZO36" s="681"/>
      <c r="KZP36" s="681"/>
      <c r="KZQ36" s="681"/>
      <c r="KZR36" s="681"/>
      <c r="KZS36" s="681"/>
      <c r="KZT36" s="681"/>
      <c r="KZU36" s="681"/>
      <c r="KZV36" s="681"/>
      <c r="KZW36" s="681"/>
      <c r="KZX36" s="681"/>
      <c r="KZY36" s="681"/>
      <c r="KZZ36" s="681"/>
      <c r="LAA36" s="681"/>
      <c r="LAB36" s="681"/>
      <c r="LAC36" s="681"/>
      <c r="LAD36" s="681"/>
      <c r="LAE36" s="681"/>
      <c r="LAF36" s="681"/>
      <c r="LAG36" s="681"/>
      <c r="LAH36" s="681"/>
      <c r="LAI36" s="681"/>
      <c r="LAJ36" s="681"/>
      <c r="LAK36" s="681"/>
      <c r="LAL36" s="681"/>
      <c r="LAM36" s="681"/>
      <c r="LAN36" s="681"/>
      <c r="LAO36" s="681"/>
      <c r="LAP36" s="681"/>
      <c r="LAQ36" s="681"/>
      <c r="LAR36" s="681"/>
      <c r="LAS36" s="681"/>
      <c r="LAT36" s="681"/>
      <c r="LAU36" s="681"/>
      <c r="LAV36" s="681"/>
      <c r="LAW36" s="681"/>
      <c r="LAX36" s="681"/>
      <c r="LAY36" s="681"/>
      <c r="LAZ36" s="681"/>
      <c r="LBA36" s="681"/>
      <c r="LBB36" s="681"/>
      <c r="LBC36" s="681"/>
      <c r="LBD36" s="681"/>
      <c r="LBE36" s="681"/>
      <c r="LBF36" s="681"/>
      <c r="LBG36" s="681"/>
      <c r="LBH36" s="681"/>
      <c r="LBI36" s="681"/>
      <c r="LBJ36" s="681"/>
      <c r="LBK36" s="681"/>
      <c r="LBL36" s="681"/>
      <c r="LBM36" s="681"/>
      <c r="LBN36" s="681"/>
      <c r="LBO36" s="681"/>
      <c r="LBP36" s="681"/>
      <c r="LBQ36" s="681"/>
      <c r="LBR36" s="681"/>
      <c r="LBS36" s="681"/>
      <c r="LBT36" s="681"/>
      <c r="LBU36" s="681"/>
      <c r="LBV36" s="681"/>
      <c r="LBW36" s="681"/>
      <c r="LBX36" s="681"/>
      <c r="LBY36" s="681"/>
      <c r="LBZ36" s="681"/>
      <c r="LCA36" s="681"/>
      <c r="LCB36" s="681"/>
      <c r="LCC36" s="681"/>
      <c r="LCD36" s="681"/>
      <c r="LCE36" s="681"/>
      <c r="LCF36" s="681"/>
      <c r="LCG36" s="681"/>
      <c r="LCH36" s="681"/>
      <c r="LCI36" s="681"/>
      <c r="LCJ36" s="681"/>
      <c r="LCK36" s="681"/>
      <c r="LCL36" s="681"/>
      <c r="LCM36" s="681"/>
      <c r="LCN36" s="681"/>
      <c r="LCO36" s="681"/>
      <c r="LCP36" s="681"/>
      <c r="LCQ36" s="681"/>
      <c r="LCR36" s="681"/>
      <c r="LCS36" s="681"/>
      <c r="LCT36" s="681"/>
      <c r="LCU36" s="681"/>
      <c r="LCV36" s="681"/>
      <c r="LCW36" s="681"/>
      <c r="LCX36" s="681"/>
      <c r="LCY36" s="681"/>
      <c r="LCZ36" s="681"/>
      <c r="LDA36" s="681"/>
      <c r="LDB36" s="681"/>
      <c r="LDC36" s="681"/>
      <c r="LDD36" s="681"/>
      <c r="LDE36" s="681"/>
      <c r="LDF36" s="681"/>
      <c r="LDG36" s="681"/>
      <c r="LDH36" s="681"/>
      <c r="LDI36" s="681"/>
      <c r="LDJ36" s="681"/>
      <c r="LDK36" s="681"/>
      <c r="LDL36" s="681"/>
      <c r="LDM36" s="681"/>
      <c r="LDN36" s="681"/>
      <c r="LDO36" s="681"/>
      <c r="LDP36" s="681"/>
      <c r="LDQ36" s="681"/>
      <c r="LDR36" s="681"/>
      <c r="LDS36" s="681"/>
      <c r="LDT36" s="681"/>
      <c r="LDU36" s="681"/>
      <c r="LDV36" s="681"/>
      <c r="LDW36" s="681"/>
      <c r="LDX36" s="681"/>
      <c r="LDY36" s="681"/>
      <c r="LDZ36" s="681"/>
      <c r="LEA36" s="681"/>
      <c r="LEB36" s="681"/>
      <c r="LEC36" s="681"/>
      <c r="LED36" s="681"/>
      <c r="LEE36" s="681"/>
      <c r="LEF36" s="681"/>
      <c r="LEG36" s="681"/>
      <c r="LEH36" s="681"/>
      <c r="LEI36" s="681"/>
      <c r="LEJ36" s="681"/>
      <c r="LEK36" s="681"/>
      <c r="LEL36" s="681"/>
      <c r="LEM36" s="681"/>
      <c r="LEN36" s="681"/>
      <c r="LEO36" s="681"/>
      <c r="LEP36" s="681"/>
      <c r="LEQ36" s="681"/>
      <c r="LER36" s="681"/>
      <c r="LES36" s="681"/>
      <c r="LET36" s="681"/>
      <c r="LEU36" s="681"/>
      <c r="LEV36" s="681"/>
      <c r="LEW36" s="681"/>
      <c r="LEX36" s="681"/>
      <c r="LEY36" s="681"/>
      <c r="LEZ36" s="681"/>
      <c r="LFA36" s="681"/>
      <c r="LFB36" s="681"/>
      <c r="LFC36" s="681"/>
      <c r="LFD36" s="681"/>
      <c r="LFE36" s="681"/>
      <c r="LFF36" s="681"/>
      <c r="LFG36" s="681"/>
      <c r="LFH36" s="681"/>
      <c r="LFI36" s="681"/>
      <c r="LFJ36" s="681"/>
      <c r="LFK36" s="681"/>
      <c r="LFL36" s="681"/>
      <c r="LFM36" s="681"/>
      <c r="LFN36" s="681"/>
      <c r="LFO36" s="681"/>
      <c r="LFP36" s="681"/>
      <c r="LFQ36" s="681"/>
      <c r="LFR36" s="681"/>
      <c r="LFS36" s="681"/>
      <c r="LFT36" s="681"/>
      <c r="LFU36" s="681"/>
      <c r="LFV36" s="681"/>
      <c r="LFW36" s="681"/>
      <c r="LFX36" s="681"/>
      <c r="LFY36" s="681"/>
      <c r="LFZ36" s="681"/>
      <c r="LGA36" s="681"/>
      <c r="LGB36" s="681"/>
      <c r="LGC36" s="681"/>
      <c r="LGD36" s="681"/>
      <c r="LGE36" s="681"/>
      <c r="LGF36" s="681"/>
      <c r="LGG36" s="681"/>
      <c r="LGH36" s="681"/>
      <c r="LGI36" s="681"/>
      <c r="LGJ36" s="681"/>
      <c r="LGK36" s="681"/>
      <c r="LGL36" s="681"/>
      <c r="LGM36" s="681"/>
      <c r="LGN36" s="681"/>
      <c r="LGO36" s="681"/>
      <c r="LGP36" s="681"/>
      <c r="LGQ36" s="681"/>
      <c r="LGR36" s="681"/>
      <c r="LGS36" s="681"/>
      <c r="LGT36" s="681"/>
      <c r="LGU36" s="681"/>
      <c r="LGV36" s="681"/>
      <c r="LGW36" s="681"/>
      <c r="LGX36" s="681"/>
      <c r="LGY36" s="681"/>
      <c r="LGZ36" s="681"/>
      <c r="LHA36" s="681"/>
      <c r="LHB36" s="681"/>
      <c r="LHC36" s="681"/>
      <c r="LHD36" s="681"/>
      <c r="LHE36" s="681"/>
      <c r="LHF36" s="681"/>
      <c r="LHG36" s="681"/>
      <c r="LHH36" s="681"/>
      <c r="LHI36" s="681"/>
      <c r="LHJ36" s="681"/>
      <c r="LHK36" s="681"/>
      <c r="LHL36" s="681"/>
      <c r="LHM36" s="681"/>
      <c r="LHN36" s="681"/>
      <c r="LHO36" s="681"/>
      <c r="LHP36" s="681"/>
      <c r="LHQ36" s="681"/>
      <c r="LHR36" s="681"/>
      <c r="LHS36" s="681"/>
      <c r="LHT36" s="681"/>
      <c r="LHU36" s="681"/>
      <c r="LHV36" s="681"/>
      <c r="LHW36" s="681"/>
      <c r="LHX36" s="681"/>
      <c r="LHY36" s="681"/>
      <c r="LHZ36" s="681"/>
      <c r="LIA36" s="681"/>
      <c r="LIB36" s="681"/>
      <c r="LIC36" s="681"/>
      <c r="LID36" s="681"/>
      <c r="LIE36" s="681"/>
      <c r="LIF36" s="681"/>
      <c r="LIG36" s="681"/>
      <c r="LIH36" s="681"/>
      <c r="LII36" s="681"/>
      <c r="LIJ36" s="681"/>
      <c r="LIK36" s="681"/>
      <c r="LIL36" s="681"/>
      <c r="LIM36" s="681"/>
      <c r="LIN36" s="681"/>
      <c r="LIO36" s="681"/>
      <c r="LIP36" s="681"/>
      <c r="LIQ36" s="681"/>
      <c r="LIR36" s="681"/>
      <c r="LIS36" s="681"/>
      <c r="LIT36" s="681"/>
      <c r="LIU36" s="681"/>
      <c r="LIV36" s="681"/>
      <c r="LIW36" s="681"/>
      <c r="LIX36" s="681"/>
      <c r="LIY36" s="681"/>
      <c r="LIZ36" s="681"/>
      <c r="LJA36" s="681"/>
      <c r="LJB36" s="681"/>
      <c r="LJC36" s="681"/>
      <c r="LJD36" s="681"/>
      <c r="LJE36" s="681"/>
      <c r="LJF36" s="681"/>
      <c r="LJG36" s="681"/>
      <c r="LJH36" s="681"/>
      <c r="LJI36" s="681"/>
      <c r="LJJ36" s="681"/>
      <c r="LJK36" s="681"/>
      <c r="LJL36" s="681"/>
      <c r="LJM36" s="681"/>
      <c r="LJN36" s="681"/>
      <c r="LJO36" s="681"/>
      <c r="LJP36" s="681"/>
      <c r="LJQ36" s="681"/>
      <c r="LJR36" s="681"/>
      <c r="LJS36" s="681"/>
      <c r="LJT36" s="681"/>
      <c r="LJU36" s="681"/>
      <c r="LJV36" s="681"/>
      <c r="LJW36" s="681"/>
      <c r="LJX36" s="681"/>
      <c r="LJY36" s="681"/>
      <c r="LJZ36" s="681"/>
      <c r="LKA36" s="681"/>
      <c r="LKB36" s="681"/>
      <c r="LKC36" s="681"/>
      <c r="LKD36" s="681"/>
      <c r="LKE36" s="681"/>
      <c r="LKF36" s="681"/>
      <c r="LKG36" s="681"/>
      <c r="LKH36" s="681"/>
      <c r="LKI36" s="681"/>
      <c r="LKJ36" s="681"/>
      <c r="LKK36" s="681"/>
      <c r="LKL36" s="681"/>
      <c r="LKM36" s="681"/>
      <c r="LKN36" s="681"/>
      <c r="LKO36" s="681"/>
      <c r="LKP36" s="681"/>
      <c r="LKQ36" s="681"/>
      <c r="LKR36" s="681"/>
      <c r="LKS36" s="681"/>
      <c r="LKT36" s="681"/>
      <c r="LKU36" s="681"/>
      <c r="LKV36" s="681"/>
      <c r="LKW36" s="681"/>
      <c r="LKX36" s="681"/>
      <c r="LKY36" s="681"/>
      <c r="LKZ36" s="681"/>
      <c r="LLA36" s="681"/>
      <c r="LLB36" s="681"/>
      <c r="LLC36" s="681"/>
      <c r="LLD36" s="681"/>
      <c r="LLE36" s="681"/>
      <c r="LLF36" s="681"/>
      <c r="LLG36" s="681"/>
      <c r="LLH36" s="681"/>
      <c r="LLI36" s="681"/>
      <c r="LLJ36" s="681"/>
      <c r="LLK36" s="681"/>
      <c r="LLL36" s="681"/>
      <c r="LLM36" s="681"/>
      <c r="LLN36" s="681"/>
      <c r="LLO36" s="681"/>
      <c r="LLP36" s="681"/>
      <c r="LLQ36" s="681"/>
      <c r="LLR36" s="681"/>
      <c r="LLS36" s="681"/>
      <c r="LLT36" s="681"/>
      <c r="LLU36" s="681"/>
      <c r="LLV36" s="681"/>
      <c r="LLW36" s="681"/>
      <c r="LLX36" s="681"/>
      <c r="LLY36" s="681"/>
      <c r="LLZ36" s="681"/>
      <c r="LMA36" s="681"/>
      <c r="LMB36" s="681"/>
      <c r="LMC36" s="681"/>
      <c r="LMD36" s="681"/>
      <c r="LME36" s="681"/>
      <c r="LMF36" s="681"/>
      <c r="LMG36" s="681"/>
      <c r="LMH36" s="681"/>
      <c r="LMI36" s="681"/>
      <c r="LMJ36" s="681"/>
      <c r="LMK36" s="681"/>
      <c r="LML36" s="681"/>
      <c r="LMM36" s="681"/>
      <c r="LMN36" s="681"/>
      <c r="LMO36" s="681"/>
      <c r="LMP36" s="681"/>
      <c r="LMQ36" s="681"/>
      <c r="LMR36" s="681"/>
      <c r="LMS36" s="681"/>
      <c r="LMT36" s="681"/>
      <c r="LMU36" s="681"/>
      <c r="LMV36" s="681"/>
      <c r="LMW36" s="681"/>
      <c r="LMX36" s="681"/>
      <c r="LMY36" s="681"/>
      <c r="LMZ36" s="681"/>
      <c r="LNA36" s="681"/>
      <c r="LNB36" s="681"/>
      <c r="LNC36" s="681"/>
      <c r="LND36" s="681"/>
      <c r="LNE36" s="681"/>
      <c r="LNF36" s="681"/>
      <c r="LNG36" s="681"/>
      <c r="LNH36" s="681"/>
      <c r="LNI36" s="681"/>
      <c r="LNJ36" s="681"/>
      <c r="LNK36" s="681"/>
      <c r="LNL36" s="681"/>
      <c r="LNM36" s="681"/>
      <c r="LNN36" s="681"/>
      <c r="LNO36" s="681"/>
      <c r="LNP36" s="681"/>
      <c r="LNQ36" s="681"/>
      <c r="LNR36" s="681"/>
      <c r="LNS36" s="681"/>
      <c r="LNT36" s="681"/>
      <c r="LNU36" s="681"/>
      <c r="LNV36" s="681"/>
      <c r="LNW36" s="681"/>
      <c r="LNX36" s="681"/>
      <c r="LNY36" s="681"/>
      <c r="LNZ36" s="681"/>
      <c r="LOA36" s="681"/>
      <c r="LOB36" s="681"/>
      <c r="LOC36" s="681"/>
      <c r="LOD36" s="681"/>
      <c r="LOE36" s="681"/>
      <c r="LOF36" s="681"/>
      <c r="LOG36" s="681"/>
      <c r="LOH36" s="681"/>
      <c r="LOI36" s="681"/>
      <c r="LOJ36" s="681"/>
      <c r="LOK36" s="681"/>
      <c r="LOL36" s="681"/>
      <c r="LOM36" s="681"/>
      <c r="LON36" s="681"/>
      <c r="LOO36" s="681"/>
      <c r="LOP36" s="681"/>
      <c r="LOQ36" s="681"/>
      <c r="LOR36" s="681"/>
      <c r="LOS36" s="681"/>
      <c r="LOT36" s="681"/>
      <c r="LOU36" s="681"/>
      <c r="LOV36" s="681"/>
      <c r="LOW36" s="681"/>
      <c r="LOX36" s="681"/>
      <c r="LOY36" s="681"/>
      <c r="LOZ36" s="681"/>
      <c r="LPA36" s="681"/>
      <c r="LPB36" s="681"/>
      <c r="LPC36" s="681"/>
      <c r="LPD36" s="681"/>
      <c r="LPE36" s="681"/>
      <c r="LPF36" s="681"/>
      <c r="LPG36" s="681"/>
      <c r="LPH36" s="681"/>
      <c r="LPI36" s="681"/>
      <c r="LPJ36" s="681"/>
      <c r="LPK36" s="681"/>
      <c r="LPL36" s="681"/>
      <c r="LPM36" s="681"/>
      <c r="LPN36" s="681"/>
      <c r="LPO36" s="681"/>
      <c r="LPP36" s="681"/>
      <c r="LPQ36" s="681"/>
      <c r="LPR36" s="681"/>
      <c r="LPS36" s="681"/>
      <c r="LPT36" s="681"/>
      <c r="LPU36" s="681"/>
      <c r="LPV36" s="681"/>
      <c r="LPW36" s="681"/>
      <c r="LPX36" s="681"/>
      <c r="LPY36" s="681"/>
      <c r="LPZ36" s="681"/>
      <c r="LQA36" s="681"/>
      <c r="LQB36" s="681"/>
      <c r="LQC36" s="681"/>
      <c r="LQD36" s="681"/>
      <c r="LQE36" s="681"/>
      <c r="LQF36" s="681"/>
      <c r="LQG36" s="681"/>
      <c r="LQH36" s="681"/>
      <c r="LQI36" s="681"/>
      <c r="LQJ36" s="681"/>
      <c r="LQK36" s="681"/>
      <c r="LQL36" s="681"/>
      <c r="LQM36" s="681"/>
      <c r="LQN36" s="681"/>
      <c r="LQO36" s="681"/>
      <c r="LQP36" s="681"/>
      <c r="LQQ36" s="681"/>
      <c r="LQR36" s="681"/>
      <c r="LQS36" s="681"/>
      <c r="LQT36" s="681"/>
      <c r="LQU36" s="681"/>
      <c r="LQV36" s="681"/>
      <c r="LQW36" s="681"/>
      <c r="LQX36" s="681"/>
      <c r="LQY36" s="681"/>
      <c r="LQZ36" s="681"/>
      <c r="LRA36" s="681"/>
      <c r="LRB36" s="681"/>
      <c r="LRC36" s="681"/>
      <c r="LRD36" s="681"/>
      <c r="LRE36" s="681"/>
      <c r="LRF36" s="681"/>
      <c r="LRG36" s="681"/>
      <c r="LRH36" s="681"/>
      <c r="LRI36" s="681"/>
      <c r="LRJ36" s="681"/>
      <c r="LRK36" s="681"/>
      <c r="LRL36" s="681"/>
      <c r="LRM36" s="681"/>
      <c r="LRN36" s="681"/>
      <c r="LRO36" s="681"/>
      <c r="LRP36" s="681"/>
      <c r="LRQ36" s="681"/>
      <c r="LRR36" s="681"/>
      <c r="LRS36" s="681"/>
      <c r="LRT36" s="681"/>
      <c r="LRU36" s="681"/>
      <c r="LRV36" s="681"/>
      <c r="LRW36" s="681"/>
      <c r="LRX36" s="681"/>
      <c r="LRY36" s="681"/>
      <c r="LRZ36" s="681"/>
      <c r="LSA36" s="681"/>
      <c r="LSB36" s="681"/>
      <c r="LSC36" s="681"/>
      <c r="LSD36" s="681"/>
      <c r="LSE36" s="681"/>
      <c r="LSF36" s="681"/>
      <c r="LSG36" s="681"/>
      <c r="LSH36" s="681"/>
      <c r="LSI36" s="681"/>
      <c r="LSJ36" s="681"/>
      <c r="LSK36" s="681"/>
      <c r="LSL36" s="681"/>
      <c r="LSM36" s="681"/>
      <c r="LSN36" s="681"/>
      <c r="LSO36" s="681"/>
      <c r="LSP36" s="681"/>
      <c r="LSQ36" s="681"/>
      <c r="LSR36" s="681"/>
      <c r="LSS36" s="681"/>
      <c r="LST36" s="681"/>
      <c r="LSU36" s="681"/>
      <c r="LSV36" s="681"/>
      <c r="LSW36" s="681"/>
      <c r="LSX36" s="681"/>
      <c r="LSY36" s="681"/>
      <c r="LSZ36" s="681"/>
      <c r="LTA36" s="681"/>
      <c r="LTB36" s="681"/>
      <c r="LTC36" s="681"/>
      <c r="LTD36" s="681"/>
      <c r="LTE36" s="681"/>
      <c r="LTF36" s="681"/>
      <c r="LTG36" s="681"/>
      <c r="LTH36" s="681"/>
      <c r="LTI36" s="681"/>
      <c r="LTJ36" s="681"/>
      <c r="LTK36" s="681"/>
      <c r="LTL36" s="681"/>
      <c r="LTM36" s="681"/>
      <c r="LTN36" s="681"/>
      <c r="LTO36" s="681"/>
      <c r="LTP36" s="681"/>
      <c r="LTQ36" s="681"/>
      <c r="LTR36" s="681"/>
      <c r="LTS36" s="681"/>
      <c r="LTT36" s="681"/>
      <c r="LTU36" s="681"/>
      <c r="LTV36" s="681"/>
      <c r="LTW36" s="681"/>
      <c r="LTX36" s="681"/>
      <c r="LTY36" s="681"/>
      <c r="LTZ36" s="681"/>
      <c r="LUA36" s="681"/>
      <c r="LUB36" s="681"/>
      <c r="LUC36" s="681"/>
      <c r="LUD36" s="681"/>
      <c r="LUE36" s="681"/>
      <c r="LUF36" s="681"/>
      <c r="LUG36" s="681"/>
      <c r="LUH36" s="681"/>
      <c r="LUI36" s="681"/>
      <c r="LUJ36" s="681"/>
      <c r="LUK36" s="681"/>
      <c r="LUL36" s="681"/>
      <c r="LUM36" s="681"/>
      <c r="LUN36" s="681"/>
      <c r="LUO36" s="681"/>
      <c r="LUP36" s="681"/>
      <c r="LUQ36" s="681"/>
      <c r="LUR36" s="681"/>
      <c r="LUS36" s="681"/>
      <c r="LUT36" s="681"/>
      <c r="LUU36" s="681"/>
      <c r="LUV36" s="681"/>
      <c r="LUW36" s="681"/>
      <c r="LUX36" s="681"/>
      <c r="LUY36" s="681"/>
      <c r="LUZ36" s="681"/>
      <c r="LVA36" s="681"/>
      <c r="LVB36" s="681"/>
      <c r="LVC36" s="681"/>
      <c r="LVD36" s="681"/>
      <c r="LVE36" s="681"/>
      <c r="LVF36" s="681"/>
      <c r="LVG36" s="681"/>
      <c r="LVH36" s="681"/>
      <c r="LVI36" s="681"/>
      <c r="LVJ36" s="681"/>
      <c r="LVK36" s="681"/>
      <c r="LVL36" s="681"/>
      <c r="LVM36" s="681"/>
      <c r="LVN36" s="681"/>
      <c r="LVO36" s="681"/>
      <c r="LVP36" s="681"/>
      <c r="LVQ36" s="681"/>
      <c r="LVR36" s="681"/>
      <c r="LVS36" s="681"/>
      <c r="LVT36" s="681"/>
      <c r="LVU36" s="681"/>
      <c r="LVV36" s="681"/>
      <c r="LVW36" s="681"/>
      <c r="LVX36" s="681"/>
      <c r="LVY36" s="681"/>
      <c r="LVZ36" s="681"/>
      <c r="LWA36" s="681"/>
      <c r="LWB36" s="681"/>
      <c r="LWC36" s="681"/>
      <c r="LWD36" s="681"/>
      <c r="LWE36" s="681"/>
      <c r="LWF36" s="681"/>
      <c r="LWG36" s="681"/>
      <c r="LWH36" s="681"/>
      <c r="LWI36" s="681"/>
      <c r="LWJ36" s="681"/>
      <c r="LWK36" s="681"/>
      <c r="LWL36" s="681"/>
      <c r="LWM36" s="681"/>
      <c r="LWN36" s="681"/>
      <c r="LWO36" s="681"/>
      <c r="LWP36" s="681"/>
      <c r="LWQ36" s="681"/>
      <c r="LWR36" s="681"/>
      <c r="LWS36" s="681"/>
      <c r="LWT36" s="681"/>
      <c r="LWU36" s="681"/>
      <c r="LWV36" s="681"/>
      <c r="LWW36" s="681"/>
      <c r="LWX36" s="681"/>
      <c r="LWY36" s="681"/>
      <c r="LWZ36" s="681"/>
      <c r="LXA36" s="681"/>
      <c r="LXB36" s="681"/>
      <c r="LXC36" s="681"/>
      <c r="LXD36" s="681"/>
      <c r="LXE36" s="681"/>
      <c r="LXF36" s="681"/>
      <c r="LXG36" s="681"/>
      <c r="LXH36" s="681"/>
      <c r="LXI36" s="681"/>
      <c r="LXJ36" s="681"/>
      <c r="LXK36" s="681"/>
      <c r="LXL36" s="681"/>
      <c r="LXM36" s="681"/>
      <c r="LXN36" s="681"/>
      <c r="LXO36" s="681"/>
      <c r="LXP36" s="681"/>
      <c r="LXQ36" s="681"/>
      <c r="LXR36" s="681"/>
      <c r="LXS36" s="681"/>
      <c r="LXT36" s="681"/>
      <c r="LXU36" s="681"/>
      <c r="LXV36" s="681"/>
      <c r="LXW36" s="681"/>
      <c r="LXX36" s="681"/>
      <c r="LXY36" s="681"/>
      <c r="LXZ36" s="681"/>
      <c r="LYA36" s="681"/>
      <c r="LYB36" s="681"/>
      <c r="LYC36" s="681"/>
      <c r="LYD36" s="681"/>
      <c r="LYE36" s="681"/>
      <c r="LYF36" s="681"/>
      <c r="LYG36" s="681"/>
      <c r="LYH36" s="681"/>
      <c r="LYI36" s="681"/>
      <c r="LYJ36" s="681"/>
      <c r="LYK36" s="681"/>
      <c r="LYL36" s="681"/>
      <c r="LYM36" s="681"/>
      <c r="LYN36" s="681"/>
      <c r="LYO36" s="681"/>
      <c r="LYP36" s="681"/>
      <c r="LYQ36" s="681"/>
      <c r="LYR36" s="681"/>
      <c r="LYS36" s="681"/>
      <c r="LYT36" s="681"/>
      <c r="LYU36" s="681"/>
      <c r="LYV36" s="681"/>
      <c r="LYW36" s="681"/>
      <c r="LYX36" s="681"/>
      <c r="LYY36" s="681"/>
      <c r="LYZ36" s="681"/>
      <c r="LZA36" s="681"/>
      <c r="LZB36" s="681"/>
      <c r="LZC36" s="681"/>
      <c r="LZD36" s="681"/>
      <c r="LZE36" s="681"/>
      <c r="LZF36" s="681"/>
      <c r="LZG36" s="681"/>
      <c r="LZH36" s="681"/>
      <c r="LZI36" s="681"/>
      <c r="LZJ36" s="681"/>
      <c r="LZK36" s="681"/>
      <c r="LZL36" s="681"/>
      <c r="LZM36" s="681"/>
      <c r="LZN36" s="681"/>
      <c r="LZO36" s="681"/>
      <c r="LZP36" s="681"/>
      <c r="LZQ36" s="681"/>
      <c r="LZR36" s="681"/>
      <c r="LZS36" s="681"/>
      <c r="LZT36" s="681"/>
      <c r="LZU36" s="681"/>
      <c r="LZV36" s="681"/>
      <c r="LZW36" s="681"/>
      <c r="LZX36" s="681"/>
      <c r="LZY36" s="681"/>
      <c r="LZZ36" s="681"/>
      <c r="MAA36" s="681"/>
      <c r="MAB36" s="681"/>
      <c r="MAC36" s="681"/>
      <c r="MAD36" s="681"/>
      <c r="MAE36" s="681"/>
      <c r="MAF36" s="681"/>
      <c r="MAG36" s="681"/>
      <c r="MAH36" s="681"/>
      <c r="MAI36" s="681"/>
      <c r="MAJ36" s="681"/>
      <c r="MAK36" s="681"/>
      <c r="MAL36" s="681"/>
      <c r="MAM36" s="681"/>
      <c r="MAN36" s="681"/>
      <c r="MAO36" s="681"/>
      <c r="MAP36" s="681"/>
      <c r="MAQ36" s="681"/>
      <c r="MAR36" s="681"/>
      <c r="MAS36" s="681"/>
      <c r="MAT36" s="681"/>
      <c r="MAU36" s="681"/>
      <c r="MAV36" s="681"/>
      <c r="MAW36" s="681"/>
      <c r="MAX36" s="681"/>
      <c r="MAY36" s="681"/>
      <c r="MAZ36" s="681"/>
      <c r="MBA36" s="681"/>
      <c r="MBB36" s="681"/>
      <c r="MBC36" s="681"/>
      <c r="MBD36" s="681"/>
      <c r="MBE36" s="681"/>
      <c r="MBF36" s="681"/>
      <c r="MBG36" s="681"/>
      <c r="MBH36" s="681"/>
      <c r="MBI36" s="681"/>
      <c r="MBJ36" s="681"/>
      <c r="MBK36" s="681"/>
      <c r="MBL36" s="681"/>
      <c r="MBM36" s="681"/>
      <c r="MBN36" s="681"/>
      <c r="MBO36" s="681"/>
      <c r="MBP36" s="681"/>
      <c r="MBQ36" s="681"/>
      <c r="MBR36" s="681"/>
      <c r="MBS36" s="681"/>
      <c r="MBT36" s="681"/>
      <c r="MBU36" s="681"/>
      <c r="MBV36" s="681"/>
      <c r="MBW36" s="681"/>
      <c r="MBX36" s="681"/>
      <c r="MBY36" s="681"/>
      <c r="MBZ36" s="681"/>
      <c r="MCA36" s="681"/>
      <c r="MCB36" s="681"/>
      <c r="MCC36" s="681"/>
      <c r="MCD36" s="681"/>
      <c r="MCE36" s="681"/>
      <c r="MCF36" s="681"/>
      <c r="MCG36" s="681"/>
      <c r="MCH36" s="681"/>
      <c r="MCI36" s="681"/>
      <c r="MCJ36" s="681"/>
      <c r="MCK36" s="681"/>
      <c r="MCL36" s="681"/>
      <c r="MCM36" s="681"/>
      <c r="MCN36" s="681"/>
      <c r="MCO36" s="681"/>
      <c r="MCP36" s="681"/>
      <c r="MCQ36" s="681"/>
      <c r="MCR36" s="681"/>
      <c r="MCS36" s="681"/>
      <c r="MCT36" s="681"/>
      <c r="MCU36" s="681"/>
      <c r="MCV36" s="681"/>
      <c r="MCW36" s="681"/>
      <c r="MCX36" s="681"/>
      <c r="MCY36" s="681"/>
      <c r="MCZ36" s="681"/>
      <c r="MDA36" s="681"/>
      <c r="MDB36" s="681"/>
      <c r="MDC36" s="681"/>
      <c r="MDD36" s="681"/>
      <c r="MDE36" s="681"/>
      <c r="MDF36" s="681"/>
      <c r="MDG36" s="681"/>
      <c r="MDH36" s="681"/>
      <c r="MDI36" s="681"/>
      <c r="MDJ36" s="681"/>
      <c r="MDK36" s="681"/>
      <c r="MDL36" s="681"/>
      <c r="MDM36" s="681"/>
      <c r="MDN36" s="681"/>
      <c r="MDO36" s="681"/>
      <c r="MDP36" s="681"/>
      <c r="MDQ36" s="681"/>
      <c r="MDR36" s="681"/>
      <c r="MDS36" s="681"/>
      <c r="MDT36" s="681"/>
      <c r="MDU36" s="681"/>
      <c r="MDV36" s="681"/>
      <c r="MDW36" s="681"/>
      <c r="MDX36" s="681"/>
      <c r="MDY36" s="681"/>
      <c r="MDZ36" s="681"/>
      <c r="MEA36" s="681"/>
      <c r="MEB36" s="681"/>
      <c r="MEC36" s="681"/>
      <c r="MED36" s="681"/>
      <c r="MEE36" s="681"/>
      <c r="MEF36" s="681"/>
      <c r="MEG36" s="681"/>
      <c r="MEH36" s="681"/>
      <c r="MEI36" s="681"/>
      <c r="MEJ36" s="681"/>
      <c r="MEK36" s="681"/>
      <c r="MEL36" s="681"/>
      <c r="MEM36" s="681"/>
      <c r="MEN36" s="681"/>
      <c r="MEO36" s="681"/>
      <c r="MEP36" s="681"/>
      <c r="MEQ36" s="681"/>
      <c r="MER36" s="681"/>
      <c r="MES36" s="681"/>
      <c r="MET36" s="681"/>
      <c r="MEU36" s="681"/>
      <c r="MEV36" s="681"/>
      <c r="MEW36" s="681"/>
      <c r="MEX36" s="681"/>
      <c r="MEY36" s="681"/>
      <c r="MEZ36" s="681"/>
      <c r="MFA36" s="681"/>
      <c r="MFB36" s="681"/>
      <c r="MFC36" s="681"/>
      <c r="MFD36" s="681"/>
      <c r="MFE36" s="681"/>
      <c r="MFF36" s="681"/>
      <c r="MFG36" s="681"/>
      <c r="MFH36" s="681"/>
      <c r="MFI36" s="681"/>
      <c r="MFJ36" s="681"/>
      <c r="MFK36" s="681"/>
      <c r="MFL36" s="681"/>
      <c r="MFM36" s="681"/>
      <c r="MFN36" s="681"/>
      <c r="MFO36" s="681"/>
      <c r="MFP36" s="681"/>
      <c r="MFQ36" s="681"/>
      <c r="MFR36" s="681"/>
      <c r="MFS36" s="681"/>
      <c r="MFT36" s="681"/>
      <c r="MFU36" s="681"/>
      <c r="MFV36" s="681"/>
      <c r="MFW36" s="681"/>
      <c r="MFX36" s="681"/>
      <c r="MFY36" s="681"/>
      <c r="MFZ36" s="681"/>
      <c r="MGA36" s="681"/>
      <c r="MGB36" s="681"/>
      <c r="MGC36" s="681"/>
      <c r="MGD36" s="681"/>
      <c r="MGE36" s="681"/>
      <c r="MGF36" s="681"/>
      <c r="MGG36" s="681"/>
      <c r="MGH36" s="681"/>
      <c r="MGI36" s="681"/>
      <c r="MGJ36" s="681"/>
      <c r="MGK36" s="681"/>
      <c r="MGL36" s="681"/>
      <c r="MGM36" s="681"/>
      <c r="MGN36" s="681"/>
      <c r="MGO36" s="681"/>
      <c r="MGP36" s="681"/>
      <c r="MGQ36" s="681"/>
      <c r="MGR36" s="681"/>
      <c r="MGS36" s="681"/>
      <c r="MGT36" s="681"/>
      <c r="MGU36" s="681"/>
      <c r="MGV36" s="681"/>
      <c r="MGW36" s="681"/>
      <c r="MGX36" s="681"/>
      <c r="MGY36" s="681"/>
      <c r="MGZ36" s="681"/>
      <c r="MHA36" s="681"/>
      <c r="MHB36" s="681"/>
      <c r="MHC36" s="681"/>
      <c r="MHD36" s="681"/>
      <c r="MHE36" s="681"/>
      <c r="MHF36" s="681"/>
      <c r="MHG36" s="681"/>
      <c r="MHH36" s="681"/>
      <c r="MHI36" s="681"/>
      <c r="MHJ36" s="681"/>
      <c r="MHK36" s="681"/>
      <c r="MHL36" s="681"/>
      <c r="MHM36" s="681"/>
      <c r="MHN36" s="681"/>
      <c r="MHO36" s="681"/>
      <c r="MHP36" s="681"/>
      <c r="MHQ36" s="681"/>
      <c r="MHR36" s="681"/>
      <c r="MHS36" s="681"/>
      <c r="MHT36" s="681"/>
      <c r="MHU36" s="681"/>
      <c r="MHV36" s="681"/>
      <c r="MHW36" s="681"/>
      <c r="MHX36" s="681"/>
      <c r="MHY36" s="681"/>
      <c r="MHZ36" s="681"/>
      <c r="MIA36" s="681"/>
      <c r="MIB36" s="681"/>
      <c r="MIC36" s="681"/>
      <c r="MID36" s="681"/>
      <c r="MIE36" s="681"/>
      <c r="MIF36" s="681"/>
      <c r="MIG36" s="681"/>
      <c r="MIH36" s="681"/>
      <c r="MII36" s="681"/>
      <c r="MIJ36" s="681"/>
      <c r="MIK36" s="681"/>
      <c r="MIL36" s="681"/>
      <c r="MIM36" s="681"/>
      <c r="MIN36" s="681"/>
      <c r="MIO36" s="681"/>
      <c r="MIP36" s="681"/>
      <c r="MIQ36" s="681"/>
      <c r="MIR36" s="681"/>
      <c r="MIS36" s="681"/>
      <c r="MIT36" s="681"/>
      <c r="MIU36" s="681"/>
      <c r="MIV36" s="681"/>
      <c r="MIW36" s="681"/>
      <c r="MIX36" s="681"/>
      <c r="MIY36" s="681"/>
      <c r="MIZ36" s="681"/>
      <c r="MJA36" s="681"/>
      <c r="MJB36" s="681"/>
      <c r="MJC36" s="681"/>
      <c r="MJD36" s="681"/>
      <c r="MJE36" s="681"/>
      <c r="MJF36" s="681"/>
      <c r="MJG36" s="681"/>
      <c r="MJH36" s="681"/>
      <c r="MJI36" s="681"/>
      <c r="MJJ36" s="681"/>
      <c r="MJK36" s="681"/>
      <c r="MJL36" s="681"/>
      <c r="MJM36" s="681"/>
      <c r="MJN36" s="681"/>
      <c r="MJO36" s="681"/>
      <c r="MJP36" s="681"/>
      <c r="MJQ36" s="681"/>
      <c r="MJR36" s="681"/>
      <c r="MJS36" s="681"/>
      <c r="MJT36" s="681"/>
      <c r="MJU36" s="681"/>
      <c r="MJV36" s="681"/>
      <c r="MJW36" s="681"/>
      <c r="MJX36" s="681"/>
      <c r="MJY36" s="681"/>
      <c r="MJZ36" s="681"/>
      <c r="MKA36" s="681"/>
      <c r="MKB36" s="681"/>
      <c r="MKC36" s="681"/>
      <c r="MKD36" s="681"/>
      <c r="MKE36" s="681"/>
      <c r="MKF36" s="681"/>
      <c r="MKG36" s="681"/>
      <c r="MKH36" s="681"/>
      <c r="MKI36" s="681"/>
      <c r="MKJ36" s="681"/>
      <c r="MKK36" s="681"/>
      <c r="MKL36" s="681"/>
      <c r="MKM36" s="681"/>
      <c r="MKN36" s="681"/>
      <c r="MKO36" s="681"/>
      <c r="MKP36" s="681"/>
      <c r="MKQ36" s="681"/>
      <c r="MKR36" s="681"/>
      <c r="MKS36" s="681"/>
      <c r="MKT36" s="681"/>
      <c r="MKU36" s="681"/>
      <c r="MKV36" s="681"/>
      <c r="MKW36" s="681"/>
      <c r="MKX36" s="681"/>
      <c r="MKY36" s="681"/>
      <c r="MKZ36" s="681"/>
      <c r="MLA36" s="681"/>
      <c r="MLB36" s="681"/>
      <c r="MLC36" s="681"/>
      <c r="MLD36" s="681"/>
      <c r="MLE36" s="681"/>
      <c r="MLF36" s="681"/>
      <c r="MLG36" s="681"/>
      <c r="MLH36" s="681"/>
      <c r="MLI36" s="681"/>
      <c r="MLJ36" s="681"/>
      <c r="MLK36" s="681"/>
      <c r="MLL36" s="681"/>
      <c r="MLM36" s="681"/>
      <c r="MLN36" s="681"/>
      <c r="MLO36" s="681"/>
      <c r="MLP36" s="681"/>
      <c r="MLQ36" s="681"/>
      <c r="MLR36" s="681"/>
      <c r="MLS36" s="681"/>
      <c r="MLT36" s="681"/>
      <c r="MLU36" s="681"/>
      <c r="MLV36" s="681"/>
      <c r="MLW36" s="681"/>
      <c r="MLX36" s="681"/>
      <c r="MLY36" s="681"/>
      <c r="MLZ36" s="681"/>
      <c r="MMA36" s="681"/>
      <c r="MMB36" s="681"/>
      <c r="MMC36" s="681"/>
      <c r="MMD36" s="681"/>
      <c r="MME36" s="681"/>
      <c r="MMF36" s="681"/>
      <c r="MMG36" s="681"/>
      <c r="MMH36" s="681"/>
      <c r="MMI36" s="681"/>
      <c r="MMJ36" s="681"/>
      <c r="MMK36" s="681"/>
      <c r="MML36" s="681"/>
      <c r="MMM36" s="681"/>
      <c r="MMN36" s="681"/>
      <c r="MMO36" s="681"/>
      <c r="MMP36" s="681"/>
      <c r="MMQ36" s="681"/>
      <c r="MMR36" s="681"/>
      <c r="MMS36" s="681"/>
      <c r="MMT36" s="681"/>
      <c r="MMU36" s="681"/>
      <c r="MMV36" s="681"/>
      <c r="MMW36" s="681"/>
      <c r="MMX36" s="681"/>
      <c r="MMY36" s="681"/>
      <c r="MMZ36" s="681"/>
      <c r="MNA36" s="681"/>
      <c r="MNB36" s="681"/>
      <c r="MNC36" s="681"/>
      <c r="MND36" s="681"/>
      <c r="MNE36" s="681"/>
      <c r="MNF36" s="681"/>
      <c r="MNG36" s="681"/>
      <c r="MNH36" s="681"/>
      <c r="MNI36" s="681"/>
      <c r="MNJ36" s="681"/>
      <c r="MNK36" s="681"/>
      <c r="MNL36" s="681"/>
      <c r="MNM36" s="681"/>
      <c r="MNN36" s="681"/>
      <c r="MNO36" s="681"/>
      <c r="MNP36" s="681"/>
      <c r="MNQ36" s="681"/>
      <c r="MNR36" s="681"/>
      <c r="MNS36" s="681"/>
      <c r="MNT36" s="681"/>
      <c r="MNU36" s="681"/>
      <c r="MNV36" s="681"/>
      <c r="MNW36" s="681"/>
      <c r="MNX36" s="681"/>
      <c r="MNY36" s="681"/>
      <c r="MNZ36" s="681"/>
      <c r="MOA36" s="681"/>
      <c r="MOB36" s="681"/>
      <c r="MOC36" s="681"/>
      <c r="MOD36" s="681"/>
      <c r="MOE36" s="681"/>
      <c r="MOF36" s="681"/>
      <c r="MOG36" s="681"/>
      <c r="MOH36" s="681"/>
      <c r="MOI36" s="681"/>
      <c r="MOJ36" s="681"/>
      <c r="MOK36" s="681"/>
      <c r="MOL36" s="681"/>
      <c r="MOM36" s="681"/>
      <c r="MON36" s="681"/>
      <c r="MOO36" s="681"/>
      <c r="MOP36" s="681"/>
      <c r="MOQ36" s="681"/>
      <c r="MOR36" s="681"/>
      <c r="MOS36" s="681"/>
      <c r="MOT36" s="681"/>
      <c r="MOU36" s="681"/>
      <c r="MOV36" s="681"/>
      <c r="MOW36" s="681"/>
      <c r="MOX36" s="681"/>
      <c r="MOY36" s="681"/>
      <c r="MOZ36" s="681"/>
      <c r="MPA36" s="681"/>
      <c r="MPB36" s="681"/>
      <c r="MPC36" s="681"/>
      <c r="MPD36" s="681"/>
      <c r="MPE36" s="681"/>
      <c r="MPF36" s="681"/>
      <c r="MPG36" s="681"/>
      <c r="MPH36" s="681"/>
      <c r="MPI36" s="681"/>
      <c r="MPJ36" s="681"/>
      <c r="MPK36" s="681"/>
      <c r="MPL36" s="681"/>
      <c r="MPM36" s="681"/>
      <c r="MPN36" s="681"/>
      <c r="MPO36" s="681"/>
      <c r="MPP36" s="681"/>
      <c r="MPQ36" s="681"/>
      <c r="MPR36" s="681"/>
      <c r="MPS36" s="681"/>
      <c r="MPT36" s="681"/>
      <c r="MPU36" s="681"/>
      <c r="MPV36" s="681"/>
      <c r="MPW36" s="681"/>
      <c r="MPX36" s="681"/>
      <c r="MPY36" s="681"/>
      <c r="MPZ36" s="681"/>
      <c r="MQA36" s="681"/>
      <c r="MQB36" s="681"/>
      <c r="MQC36" s="681"/>
      <c r="MQD36" s="681"/>
      <c r="MQE36" s="681"/>
      <c r="MQF36" s="681"/>
      <c r="MQG36" s="681"/>
      <c r="MQH36" s="681"/>
      <c r="MQI36" s="681"/>
      <c r="MQJ36" s="681"/>
      <c r="MQK36" s="681"/>
      <c r="MQL36" s="681"/>
      <c r="MQM36" s="681"/>
      <c r="MQN36" s="681"/>
      <c r="MQO36" s="681"/>
      <c r="MQP36" s="681"/>
      <c r="MQQ36" s="681"/>
      <c r="MQR36" s="681"/>
      <c r="MQS36" s="681"/>
      <c r="MQT36" s="681"/>
      <c r="MQU36" s="681"/>
      <c r="MQV36" s="681"/>
      <c r="MQW36" s="681"/>
      <c r="MQX36" s="681"/>
      <c r="MQY36" s="681"/>
      <c r="MQZ36" s="681"/>
      <c r="MRA36" s="681"/>
      <c r="MRB36" s="681"/>
      <c r="MRC36" s="681"/>
      <c r="MRD36" s="681"/>
      <c r="MRE36" s="681"/>
      <c r="MRF36" s="681"/>
      <c r="MRG36" s="681"/>
      <c r="MRH36" s="681"/>
      <c r="MRI36" s="681"/>
      <c r="MRJ36" s="681"/>
      <c r="MRK36" s="681"/>
      <c r="MRL36" s="681"/>
      <c r="MRM36" s="681"/>
      <c r="MRN36" s="681"/>
      <c r="MRO36" s="681"/>
      <c r="MRP36" s="681"/>
      <c r="MRQ36" s="681"/>
      <c r="MRR36" s="681"/>
      <c r="MRS36" s="681"/>
      <c r="MRT36" s="681"/>
      <c r="MRU36" s="681"/>
      <c r="MRV36" s="681"/>
      <c r="MRW36" s="681"/>
      <c r="MRX36" s="681"/>
      <c r="MRY36" s="681"/>
      <c r="MRZ36" s="681"/>
      <c r="MSA36" s="681"/>
      <c r="MSB36" s="681"/>
      <c r="MSC36" s="681"/>
      <c r="MSD36" s="681"/>
      <c r="MSE36" s="681"/>
      <c r="MSF36" s="681"/>
      <c r="MSG36" s="681"/>
      <c r="MSH36" s="681"/>
      <c r="MSI36" s="681"/>
      <c r="MSJ36" s="681"/>
      <c r="MSK36" s="681"/>
      <c r="MSL36" s="681"/>
      <c r="MSM36" s="681"/>
      <c r="MSN36" s="681"/>
      <c r="MSO36" s="681"/>
      <c r="MSP36" s="681"/>
      <c r="MSQ36" s="681"/>
      <c r="MSR36" s="681"/>
      <c r="MSS36" s="681"/>
      <c r="MST36" s="681"/>
      <c r="MSU36" s="681"/>
      <c r="MSV36" s="681"/>
      <c r="MSW36" s="681"/>
      <c r="MSX36" s="681"/>
      <c r="MSY36" s="681"/>
      <c r="MSZ36" s="681"/>
      <c r="MTA36" s="681"/>
      <c r="MTB36" s="681"/>
      <c r="MTC36" s="681"/>
      <c r="MTD36" s="681"/>
      <c r="MTE36" s="681"/>
      <c r="MTF36" s="681"/>
      <c r="MTG36" s="681"/>
      <c r="MTH36" s="681"/>
      <c r="MTI36" s="681"/>
      <c r="MTJ36" s="681"/>
      <c r="MTK36" s="681"/>
      <c r="MTL36" s="681"/>
      <c r="MTM36" s="681"/>
      <c r="MTN36" s="681"/>
      <c r="MTO36" s="681"/>
      <c r="MTP36" s="681"/>
      <c r="MTQ36" s="681"/>
      <c r="MTR36" s="681"/>
      <c r="MTS36" s="681"/>
      <c r="MTT36" s="681"/>
      <c r="MTU36" s="681"/>
      <c r="MTV36" s="681"/>
      <c r="MTW36" s="681"/>
      <c r="MTX36" s="681"/>
      <c r="MTY36" s="681"/>
      <c r="MTZ36" s="681"/>
      <c r="MUA36" s="681"/>
      <c r="MUB36" s="681"/>
      <c r="MUC36" s="681"/>
      <c r="MUD36" s="681"/>
      <c r="MUE36" s="681"/>
      <c r="MUF36" s="681"/>
      <c r="MUG36" s="681"/>
      <c r="MUH36" s="681"/>
      <c r="MUI36" s="681"/>
      <c r="MUJ36" s="681"/>
      <c r="MUK36" s="681"/>
      <c r="MUL36" s="681"/>
      <c r="MUM36" s="681"/>
      <c r="MUN36" s="681"/>
      <c r="MUO36" s="681"/>
      <c r="MUP36" s="681"/>
      <c r="MUQ36" s="681"/>
      <c r="MUR36" s="681"/>
      <c r="MUS36" s="681"/>
      <c r="MUT36" s="681"/>
      <c r="MUU36" s="681"/>
      <c r="MUV36" s="681"/>
      <c r="MUW36" s="681"/>
      <c r="MUX36" s="681"/>
      <c r="MUY36" s="681"/>
      <c r="MUZ36" s="681"/>
      <c r="MVA36" s="681"/>
      <c r="MVB36" s="681"/>
      <c r="MVC36" s="681"/>
      <c r="MVD36" s="681"/>
      <c r="MVE36" s="681"/>
      <c r="MVF36" s="681"/>
      <c r="MVG36" s="681"/>
      <c r="MVH36" s="681"/>
      <c r="MVI36" s="681"/>
      <c r="MVJ36" s="681"/>
      <c r="MVK36" s="681"/>
      <c r="MVL36" s="681"/>
      <c r="MVM36" s="681"/>
      <c r="MVN36" s="681"/>
      <c r="MVO36" s="681"/>
      <c r="MVP36" s="681"/>
      <c r="MVQ36" s="681"/>
      <c r="MVR36" s="681"/>
      <c r="MVS36" s="681"/>
      <c r="MVT36" s="681"/>
      <c r="MVU36" s="681"/>
      <c r="MVV36" s="681"/>
      <c r="MVW36" s="681"/>
      <c r="MVX36" s="681"/>
      <c r="MVY36" s="681"/>
      <c r="MVZ36" s="681"/>
      <c r="MWA36" s="681"/>
      <c r="MWB36" s="681"/>
      <c r="MWC36" s="681"/>
      <c r="MWD36" s="681"/>
      <c r="MWE36" s="681"/>
      <c r="MWF36" s="681"/>
      <c r="MWG36" s="681"/>
      <c r="MWH36" s="681"/>
      <c r="MWI36" s="681"/>
      <c r="MWJ36" s="681"/>
      <c r="MWK36" s="681"/>
      <c r="MWL36" s="681"/>
      <c r="MWM36" s="681"/>
      <c r="MWN36" s="681"/>
      <c r="MWO36" s="681"/>
      <c r="MWP36" s="681"/>
      <c r="MWQ36" s="681"/>
      <c r="MWR36" s="681"/>
      <c r="MWS36" s="681"/>
      <c r="MWT36" s="681"/>
      <c r="MWU36" s="681"/>
      <c r="MWV36" s="681"/>
      <c r="MWW36" s="681"/>
      <c r="MWX36" s="681"/>
      <c r="MWY36" s="681"/>
      <c r="MWZ36" s="681"/>
      <c r="MXA36" s="681"/>
      <c r="MXB36" s="681"/>
      <c r="MXC36" s="681"/>
      <c r="MXD36" s="681"/>
      <c r="MXE36" s="681"/>
      <c r="MXF36" s="681"/>
      <c r="MXG36" s="681"/>
      <c r="MXH36" s="681"/>
      <c r="MXI36" s="681"/>
      <c r="MXJ36" s="681"/>
      <c r="MXK36" s="681"/>
      <c r="MXL36" s="681"/>
      <c r="MXM36" s="681"/>
      <c r="MXN36" s="681"/>
      <c r="MXO36" s="681"/>
      <c r="MXP36" s="681"/>
      <c r="MXQ36" s="681"/>
      <c r="MXR36" s="681"/>
      <c r="MXS36" s="681"/>
      <c r="MXT36" s="681"/>
      <c r="MXU36" s="681"/>
      <c r="MXV36" s="681"/>
      <c r="MXW36" s="681"/>
      <c r="MXX36" s="681"/>
      <c r="MXY36" s="681"/>
      <c r="MXZ36" s="681"/>
      <c r="MYA36" s="681"/>
      <c r="MYB36" s="681"/>
      <c r="MYC36" s="681"/>
      <c r="MYD36" s="681"/>
      <c r="MYE36" s="681"/>
      <c r="MYF36" s="681"/>
      <c r="MYG36" s="681"/>
      <c r="MYH36" s="681"/>
      <c r="MYI36" s="681"/>
      <c r="MYJ36" s="681"/>
      <c r="MYK36" s="681"/>
      <c r="MYL36" s="681"/>
      <c r="MYM36" s="681"/>
      <c r="MYN36" s="681"/>
      <c r="MYO36" s="681"/>
      <c r="MYP36" s="681"/>
      <c r="MYQ36" s="681"/>
      <c r="MYR36" s="681"/>
      <c r="MYS36" s="681"/>
      <c r="MYT36" s="681"/>
      <c r="MYU36" s="681"/>
      <c r="MYV36" s="681"/>
      <c r="MYW36" s="681"/>
      <c r="MYX36" s="681"/>
      <c r="MYY36" s="681"/>
      <c r="MYZ36" s="681"/>
      <c r="MZA36" s="681"/>
      <c r="MZB36" s="681"/>
      <c r="MZC36" s="681"/>
      <c r="MZD36" s="681"/>
      <c r="MZE36" s="681"/>
      <c r="MZF36" s="681"/>
      <c r="MZG36" s="681"/>
      <c r="MZH36" s="681"/>
      <c r="MZI36" s="681"/>
      <c r="MZJ36" s="681"/>
      <c r="MZK36" s="681"/>
      <c r="MZL36" s="681"/>
      <c r="MZM36" s="681"/>
      <c r="MZN36" s="681"/>
      <c r="MZO36" s="681"/>
      <c r="MZP36" s="681"/>
      <c r="MZQ36" s="681"/>
      <c r="MZR36" s="681"/>
      <c r="MZS36" s="681"/>
      <c r="MZT36" s="681"/>
      <c r="MZU36" s="681"/>
      <c r="MZV36" s="681"/>
      <c r="MZW36" s="681"/>
      <c r="MZX36" s="681"/>
      <c r="MZY36" s="681"/>
      <c r="MZZ36" s="681"/>
      <c r="NAA36" s="681"/>
      <c r="NAB36" s="681"/>
      <c r="NAC36" s="681"/>
      <c r="NAD36" s="681"/>
      <c r="NAE36" s="681"/>
      <c r="NAF36" s="681"/>
      <c r="NAG36" s="681"/>
      <c r="NAH36" s="681"/>
      <c r="NAI36" s="681"/>
      <c r="NAJ36" s="681"/>
      <c r="NAK36" s="681"/>
      <c r="NAL36" s="681"/>
      <c r="NAM36" s="681"/>
      <c r="NAN36" s="681"/>
      <c r="NAO36" s="681"/>
      <c r="NAP36" s="681"/>
      <c r="NAQ36" s="681"/>
      <c r="NAR36" s="681"/>
      <c r="NAS36" s="681"/>
      <c r="NAT36" s="681"/>
      <c r="NAU36" s="681"/>
      <c r="NAV36" s="681"/>
      <c r="NAW36" s="681"/>
      <c r="NAX36" s="681"/>
      <c r="NAY36" s="681"/>
      <c r="NAZ36" s="681"/>
      <c r="NBA36" s="681"/>
      <c r="NBB36" s="681"/>
      <c r="NBC36" s="681"/>
      <c r="NBD36" s="681"/>
      <c r="NBE36" s="681"/>
      <c r="NBF36" s="681"/>
      <c r="NBG36" s="681"/>
      <c r="NBH36" s="681"/>
      <c r="NBI36" s="681"/>
      <c r="NBJ36" s="681"/>
      <c r="NBK36" s="681"/>
      <c r="NBL36" s="681"/>
      <c r="NBM36" s="681"/>
      <c r="NBN36" s="681"/>
      <c r="NBO36" s="681"/>
      <c r="NBP36" s="681"/>
      <c r="NBQ36" s="681"/>
      <c r="NBR36" s="681"/>
      <c r="NBS36" s="681"/>
      <c r="NBT36" s="681"/>
      <c r="NBU36" s="681"/>
      <c r="NBV36" s="681"/>
      <c r="NBW36" s="681"/>
      <c r="NBX36" s="681"/>
      <c r="NBY36" s="681"/>
      <c r="NBZ36" s="681"/>
      <c r="NCA36" s="681"/>
      <c r="NCB36" s="681"/>
      <c r="NCC36" s="681"/>
      <c r="NCD36" s="681"/>
      <c r="NCE36" s="681"/>
      <c r="NCF36" s="681"/>
      <c r="NCG36" s="681"/>
      <c r="NCH36" s="681"/>
      <c r="NCI36" s="681"/>
      <c r="NCJ36" s="681"/>
      <c r="NCK36" s="681"/>
      <c r="NCL36" s="681"/>
      <c r="NCM36" s="681"/>
      <c r="NCN36" s="681"/>
      <c r="NCO36" s="681"/>
      <c r="NCP36" s="681"/>
      <c r="NCQ36" s="681"/>
      <c r="NCR36" s="681"/>
      <c r="NCS36" s="681"/>
      <c r="NCT36" s="681"/>
      <c r="NCU36" s="681"/>
      <c r="NCV36" s="681"/>
      <c r="NCW36" s="681"/>
      <c r="NCX36" s="681"/>
      <c r="NCY36" s="681"/>
      <c r="NCZ36" s="681"/>
      <c r="NDA36" s="681"/>
      <c r="NDB36" s="681"/>
      <c r="NDC36" s="681"/>
      <c r="NDD36" s="681"/>
      <c r="NDE36" s="681"/>
      <c r="NDF36" s="681"/>
      <c r="NDG36" s="681"/>
      <c r="NDH36" s="681"/>
      <c r="NDI36" s="681"/>
      <c r="NDJ36" s="681"/>
      <c r="NDK36" s="681"/>
      <c r="NDL36" s="681"/>
      <c r="NDM36" s="681"/>
      <c r="NDN36" s="681"/>
      <c r="NDO36" s="681"/>
      <c r="NDP36" s="681"/>
      <c r="NDQ36" s="681"/>
      <c r="NDR36" s="681"/>
      <c r="NDS36" s="681"/>
      <c r="NDT36" s="681"/>
      <c r="NDU36" s="681"/>
      <c r="NDV36" s="681"/>
      <c r="NDW36" s="681"/>
      <c r="NDX36" s="681"/>
      <c r="NDY36" s="681"/>
      <c r="NDZ36" s="681"/>
      <c r="NEA36" s="681"/>
      <c r="NEB36" s="681"/>
      <c r="NEC36" s="681"/>
      <c r="NED36" s="681"/>
      <c r="NEE36" s="681"/>
      <c r="NEF36" s="681"/>
      <c r="NEG36" s="681"/>
      <c r="NEH36" s="681"/>
      <c r="NEI36" s="681"/>
      <c r="NEJ36" s="681"/>
      <c r="NEK36" s="681"/>
      <c r="NEL36" s="681"/>
      <c r="NEM36" s="681"/>
      <c r="NEN36" s="681"/>
      <c r="NEO36" s="681"/>
      <c r="NEP36" s="681"/>
      <c r="NEQ36" s="681"/>
      <c r="NER36" s="681"/>
      <c r="NES36" s="681"/>
      <c r="NET36" s="681"/>
      <c r="NEU36" s="681"/>
      <c r="NEV36" s="681"/>
      <c r="NEW36" s="681"/>
      <c r="NEX36" s="681"/>
      <c r="NEY36" s="681"/>
      <c r="NEZ36" s="681"/>
      <c r="NFA36" s="681"/>
      <c r="NFB36" s="681"/>
      <c r="NFC36" s="681"/>
      <c r="NFD36" s="681"/>
      <c r="NFE36" s="681"/>
      <c r="NFF36" s="681"/>
      <c r="NFG36" s="681"/>
      <c r="NFH36" s="681"/>
      <c r="NFI36" s="681"/>
      <c r="NFJ36" s="681"/>
      <c r="NFK36" s="681"/>
      <c r="NFL36" s="681"/>
      <c r="NFM36" s="681"/>
      <c r="NFN36" s="681"/>
      <c r="NFO36" s="681"/>
      <c r="NFP36" s="681"/>
      <c r="NFQ36" s="681"/>
      <c r="NFR36" s="681"/>
      <c r="NFS36" s="681"/>
      <c r="NFT36" s="681"/>
      <c r="NFU36" s="681"/>
      <c r="NFV36" s="681"/>
      <c r="NFW36" s="681"/>
      <c r="NFX36" s="681"/>
      <c r="NFY36" s="681"/>
      <c r="NFZ36" s="681"/>
      <c r="NGA36" s="681"/>
      <c r="NGB36" s="681"/>
      <c r="NGC36" s="681"/>
      <c r="NGD36" s="681"/>
      <c r="NGE36" s="681"/>
      <c r="NGF36" s="681"/>
      <c r="NGG36" s="681"/>
      <c r="NGH36" s="681"/>
      <c r="NGI36" s="681"/>
      <c r="NGJ36" s="681"/>
      <c r="NGK36" s="681"/>
      <c r="NGL36" s="681"/>
      <c r="NGM36" s="681"/>
      <c r="NGN36" s="681"/>
      <c r="NGO36" s="681"/>
      <c r="NGP36" s="681"/>
      <c r="NGQ36" s="681"/>
      <c r="NGR36" s="681"/>
      <c r="NGS36" s="681"/>
      <c r="NGT36" s="681"/>
      <c r="NGU36" s="681"/>
      <c r="NGV36" s="681"/>
      <c r="NGW36" s="681"/>
      <c r="NGX36" s="681"/>
      <c r="NGY36" s="681"/>
      <c r="NGZ36" s="681"/>
      <c r="NHA36" s="681"/>
      <c r="NHB36" s="681"/>
      <c r="NHC36" s="681"/>
      <c r="NHD36" s="681"/>
      <c r="NHE36" s="681"/>
      <c r="NHF36" s="681"/>
      <c r="NHG36" s="681"/>
      <c r="NHH36" s="681"/>
      <c r="NHI36" s="681"/>
      <c r="NHJ36" s="681"/>
      <c r="NHK36" s="681"/>
      <c r="NHL36" s="681"/>
      <c r="NHM36" s="681"/>
      <c r="NHN36" s="681"/>
      <c r="NHO36" s="681"/>
      <c r="NHP36" s="681"/>
      <c r="NHQ36" s="681"/>
      <c r="NHR36" s="681"/>
      <c r="NHS36" s="681"/>
      <c r="NHT36" s="681"/>
      <c r="NHU36" s="681"/>
      <c r="NHV36" s="681"/>
      <c r="NHW36" s="681"/>
      <c r="NHX36" s="681"/>
      <c r="NHY36" s="681"/>
      <c r="NHZ36" s="681"/>
      <c r="NIA36" s="681"/>
      <c r="NIB36" s="681"/>
      <c r="NIC36" s="681"/>
      <c r="NID36" s="681"/>
      <c r="NIE36" s="681"/>
      <c r="NIF36" s="681"/>
      <c r="NIG36" s="681"/>
      <c r="NIH36" s="681"/>
      <c r="NII36" s="681"/>
      <c r="NIJ36" s="681"/>
      <c r="NIK36" s="681"/>
      <c r="NIL36" s="681"/>
      <c r="NIM36" s="681"/>
      <c r="NIN36" s="681"/>
      <c r="NIO36" s="681"/>
      <c r="NIP36" s="681"/>
      <c r="NIQ36" s="681"/>
      <c r="NIR36" s="681"/>
      <c r="NIS36" s="681"/>
      <c r="NIT36" s="681"/>
      <c r="NIU36" s="681"/>
      <c r="NIV36" s="681"/>
      <c r="NIW36" s="681"/>
      <c r="NIX36" s="681"/>
      <c r="NIY36" s="681"/>
      <c r="NIZ36" s="681"/>
      <c r="NJA36" s="681"/>
      <c r="NJB36" s="681"/>
      <c r="NJC36" s="681"/>
      <c r="NJD36" s="681"/>
      <c r="NJE36" s="681"/>
      <c r="NJF36" s="681"/>
      <c r="NJG36" s="681"/>
      <c r="NJH36" s="681"/>
      <c r="NJI36" s="681"/>
      <c r="NJJ36" s="681"/>
      <c r="NJK36" s="681"/>
      <c r="NJL36" s="681"/>
      <c r="NJM36" s="681"/>
      <c r="NJN36" s="681"/>
      <c r="NJO36" s="681"/>
      <c r="NJP36" s="681"/>
      <c r="NJQ36" s="681"/>
      <c r="NJR36" s="681"/>
      <c r="NJS36" s="681"/>
      <c r="NJT36" s="681"/>
      <c r="NJU36" s="681"/>
      <c r="NJV36" s="681"/>
      <c r="NJW36" s="681"/>
      <c r="NJX36" s="681"/>
      <c r="NJY36" s="681"/>
      <c r="NJZ36" s="681"/>
      <c r="NKA36" s="681"/>
      <c r="NKB36" s="681"/>
      <c r="NKC36" s="681"/>
      <c r="NKD36" s="681"/>
      <c r="NKE36" s="681"/>
      <c r="NKF36" s="681"/>
      <c r="NKG36" s="681"/>
      <c r="NKH36" s="681"/>
      <c r="NKI36" s="681"/>
      <c r="NKJ36" s="681"/>
      <c r="NKK36" s="681"/>
      <c r="NKL36" s="681"/>
      <c r="NKM36" s="681"/>
      <c r="NKN36" s="681"/>
      <c r="NKO36" s="681"/>
      <c r="NKP36" s="681"/>
      <c r="NKQ36" s="681"/>
      <c r="NKR36" s="681"/>
      <c r="NKS36" s="681"/>
      <c r="NKT36" s="681"/>
      <c r="NKU36" s="681"/>
      <c r="NKV36" s="681"/>
      <c r="NKW36" s="681"/>
      <c r="NKX36" s="681"/>
      <c r="NKY36" s="681"/>
      <c r="NKZ36" s="681"/>
      <c r="NLA36" s="681"/>
      <c r="NLB36" s="681"/>
      <c r="NLC36" s="681"/>
      <c r="NLD36" s="681"/>
      <c r="NLE36" s="681"/>
      <c r="NLF36" s="681"/>
      <c r="NLG36" s="681"/>
      <c r="NLH36" s="681"/>
      <c r="NLI36" s="681"/>
      <c r="NLJ36" s="681"/>
      <c r="NLK36" s="681"/>
      <c r="NLL36" s="681"/>
      <c r="NLM36" s="681"/>
      <c r="NLN36" s="681"/>
      <c r="NLO36" s="681"/>
      <c r="NLP36" s="681"/>
      <c r="NLQ36" s="681"/>
      <c r="NLR36" s="681"/>
      <c r="NLS36" s="681"/>
      <c r="NLT36" s="681"/>
      <c r="NLU36" s="681"/>
      <c r="NLV36" s="681"/>
      <c r="NLW36" s="681"/>
      <c r="NLX36" s="681"/>
      <c r="NLY36" s="681"/>
      <c r="NLZ36" s="681"/>
      <c r="NMA36" s="681"/>
      <c r="NMB36" s="681"/>
      <c r="NMC36" s="681"/>
      <c r="NMD36" s="681"/>
      <c r="NME36" s="681"/>
      <c r="NMF36" s="681"/>
      <c r="NMG36" s="681"/>
      <c r="NMH36" s="681"/>
      <c r="NMI36" s="681"/>
      <c r="NMJ36" s="681"/>
      <c r="NMK36" s="681"/>
      <c r="NML36" s="681"/>
      <c r="NMM36" s="681"/>
      <c r="NMN36" s="681"/>
      <c r="NMO36" s="681"/>
      <c r="NMP36" s="681"/>
      <c r="NMQ36" s="681"/>
      <c r="NMR36" s="681"/>
      <c r="NMS36" s="681"/>
      <c r="NMT36" s="681"/>
      <c r="NMU36" s="681"/>
      <c r="NMV36" s="681"/>
      <c r="NMW36" s="681"/>
      <c r="NMX36" s="681"/>
      <c r="NMY36" s="681"/>
      <c r="NMZ36" s="681"/>
      <c r="NNA36" s="681"/>
      <c r="NNB36" s="681"/>
      <c r="NNC36" s="681"/>
      <c r="NND36" s="681"/>
      <c r="NNE36" s="681"/>
      <c r="NNF36" s="681"/>
      <c r="NNG36" s="681"/>
      <c r="NNH36" s="681"/>
      <c r="NNI36" s="681"/>
      <c r="NNJ36" s="681"/>
      <c r="NNK36" s="681"/>
      <c r="NNL36" s="681"/>
      <c r="NNM36" s="681"/>
      <c r="NNN36" s="681"/>
      <c r="NNO36" s="681"/>
      <c r="NNP36" s="681"/>
      <c r="NNQ36" s="681"/>
      <c r="NNR36" s="681"/>
      <c r="NNS36" s="681"/>
      <c r="NNT36" s="681"/>
      <c r="NNU36" s="681"/>
      <c r="NNV36" s="681"/>
      <c r="NNW36" s="681"/>
      <c r="NNX36" s="681"/>
      <c r="NNY36" s="681"/>
      <c r="NNZ36" s="681"/>
      <c r="NOA36" s="681"/>
      <c r="NOB36" s="681"/>
      <c r="NOC36" s="681"/>
      <c r="NOD36" s="681"/>
      <c r="NOE36" s="681"/>
      <c r="NOF36" s="681"/>
      <c r="NOG36" s="681"/>
      <c r="NOH36" s="681"/>
      <c r="NOI36" s="681"/>
      <c r="NOJ36" s="681"/>
      <c r="NOK36" s="681"/>
      <c r="NOL36" s="681"/>
      <c r="NOM36" s="681"/>
      <c r="NON36" s="681"/>
      <c r="NOO36" s="681"/>
      <c r="NOP36" s="681"/>
      <c r="NOQ36" s="681"/>
      <c r="NOR36" s="681"/>
      <c r="NOS36" s="681"/>
      <c r="NOT36" s="681"/>
      <c r="NOU36" s="681"/>
      <c r="NOV36" s="681"/>
      <c r="NOW36" s="681"/>
      <c r="NOX36" s="681"/>
      <c r="NOY36" s="681"/>
      <c r="NOZ36" s="681"/>
      <c r="NPA36" s="681"/>
      <c r="NPB36" s="681"/>
      <c r="NPC36" s="681"/>
      <c r="NPD36" s="681"/>
      <c r="NPE36" s="681"/>
      <c r="NPF36" s="681"/>
      <c r="NPG36" s="681"/>
      <c r="NPH36" s="681"/>
      <c r="NPI36" s="681"/>
      <c r="NPJ36" s="681"/>
      <c r="NPK36" s="681"/>
      <c r="NPL36" s="681"/>
      <c r="NPM36" s="681"/>
      <c r="NPN36" s="681"/>
      <c r="NPO36" s="681"/>
      <c r="NPP36" s="681"/>
      <c r="NPQ36" s="681"/>
      <c r="NPR36" s="681"/>
      <c r="NPS36" s="681"/>
      <c r="NPT36" s="681"/>
      <c r="NPU36" s="681"/>
      <c r="NPV36" s="681"/>
      <c r="NPW36" s="681"/>
      <c r="NPX36" s="681"/>
      <c r="NPY36" s="681"/>
      <c r="NPZ36" s="681"/>
      <c r="NQA36" s="681"/>
      <c r="NQB36" s="681"/>
      <c r="NQC36" s="681"/>
      <c r="NQD36" s="681"/>
      <c r="NQE36" s="681"/>
      <c r="NQF36" s="681"/>
      <c r="NQG36" s="681"/>
      <c r="NQH36" s="681"/>
      <c r="NQI36" s="681"/>
      <c r="NQJ36" s="681"/>
      <c r="NQK36" s="681"/>
      <c r="NQL36" s="681"/>
      <c r="NQM36" s="681"/>
      <c r="NQN36" s="681"/>
      <c r="NQO36" s="681"/>
      <c r="NQP36" s="681"/>
      <c r="NQQ36" s="681"/>
      <c r="NQR36" s="681"/>
      <c r="NQS36" s="681"/>
      <c r="NQT36" s="681"/>
      <c r="NQU36" s="681"/>
      <c r="NQV36" s="681"/>
      <c r="NQW36" s="681"/>
      <c r="NQX36" s="681"/>
      <c r="NQY36" s="681"/>
      <c r="NQZ36" s="681"/>
      <c r="NRA36" s="681"/>
      <c r="NRB36" s="681"/>
      <c r="NRC36" s="681"/>
      <c r="NRD36" s="681"/>
      <c r="NRE36" s="681"/>
      <c r="NRF36" s="681"/>
      <c r="NRG36" s="681"/>
      <c r="NRH36" s="681"/>
      <c r="NRI36" s="681"/>
      <c r="NRJ36" s="681"/>
      <c r="NRK36" s="681"/>
      <c r="NRL36" s="681"/>
      <c r="NRM36" s="681"/>
      <c r="NRN36" s="681"/>
      <c r="NRO36" s="681"/>
      <c r="NRP36" s="681"/>
      <c r="NRQ36" s="681"/>
      <c r="NRR36" s="681"/>
      <c r="NRS36" s="681"/>
      <c r="NRT36" s="681"/>
      <c r="NRU36" s="681"/>
      <c r="NRV36" s="681"/>
      <c r="NRW36" s="681"/>
      <c r="NRX36" s="681"/>
      <c r="NRY36" s="681"/>
      <c r="NRZ36" s="681"/>
      <c r="NSA36" s="681"/>
      <c r="NSB36" s="681"/>
      <c r="NSC36" s="681"/>
      <c r="NSD36" s="681"/>
      <c r="NSE36" s="681"/>
      <c r="NSF36" s="681"/>
      <c r="NSG36" s="681"/>
      <c r="NSH36" s="681"/>
      <c r="NSI36" s="681"/>
      <c r="NSJ36" s="681"/>
      <c r="NSK36" s="681"/>
      <c r="NSL36" s="681"/>
      <c r="NSM36" s="681"/>
      <c r="NSN36" s="681"/>
      <c r="NSO36" s="681"/>
      <c r="NSP36" s="681"/>
      <c r="NSQ36" s="681"/>
      <c r="NSR36" s="681"/>
      <c r="NSS36" s="681"/>
      <c r="NST36" s="681"/>
      <c r="NSU36" s="681"/>
      <c r="NSV36" s="681"/>
      <c r="NSW36" s="681"/>
      <c r="NSX36" s="681"/>
      <c r="NSY36" s="681"/>
      <c r="NSZ36" s="681"/>
      <c r="NTA36" s="681"/>
      <c r="NTB36" s="681"/>
      <c r="NTC36" s="681"/>
      <c r="NTD36" s="681"/>
      <c r="NTE36" s="681"/>
      <c r="NTF36" s="681"/>
      <c r="NTG36" s="681"/>
      <c r="NTH36" s="681"/>
      <c r="NTI36" s="681"/>
      <c r="NTJ36" s="681"/>
      <c r="NTK36" s="681"/>
      <c r="NTL36" s="681"/>
      <c r="NTM36" s="681"/>
      <c r="NTN36" s="681"/>
      <c r="NTO36" s="681"/>
      <c r="NTP36" s="681"/>
      <c r="NTQ36" s="681"/>
      <c r="NTR36" s="681"/>
      <c r="NTS36" s="681"/>
      <c r="NTT36" s="681"/>
      <c r="NTU36" s="681"/>
      <c r="NTV36" s="681"/>
      <c r="NTW36" s="681"/>
      <c r="NTX36" s="681"/>
      <c r="NTY36" s="681"/>
      <c r="NTZ36" s="681"/>
      <c r="NUA36" s="681"/>
      <c r="NUB36" s="681"/>
      <c r="NUC36" s="681"/>
      <c r="NUD36" s="681"/>
      <c r="NUE36" s="681"/>
      <c r="NUF36" s="681"/>
      <c r="NUG36" s="681"/>
      <c r="NUH36" s="681"/>
      <c r="NUI36" s="681"/>
      <c r="NUJ36" s="681"/>
      <c r="NUK36" s="681"/>
      <c r="NUL36" s="681"/>
      <c r="NUM36" s="681"/>
      <c r="NUN36" s="681"/>
      <c r="NUO36" s="681"/>
      <c r="NUP36" s="681"/>
      <c r="NUQ36" s="681"/>
      <c r="NUR36" s="681"/>
      <c r="NUS36" s="681"/>
      <c r="NUT36" s="681"/>
      <c r="NUU36" s="681"/>
      <c r="NUV36" s="681"/>
      <c r="NUW36" s="681"/>
      <c r="NUX36" s="681"/>
      <c r="NUY36" s="681"/>
      <c r="NUZ36" s="681"/>
      <c r="NVA36" s="681"/>
      <c r="NVB36" s="681"/>
      <c r="NVC36" s="681"/>
      <c r="NVD36" s="681"/>
      <c r="NVE36" s="681"/>
      <c r="NVF36" s="681"/>
      <c r="NVG36" s="681"/>
      <c r="NVH36" s="681"/>
      <c r="NVI36" s="681"/>
      <c r="NVJ36" s="681"/>
      <c r="NVK36" s="681"/>
      <c r="NVL36" s="681"/>
      <c r="NVM36" s="681"/>
      <c r="NVN36" s="681"/>
      <c r="NVO36" s="681"/>
      <c r="NVP36" s="681"/>
      <c r="NVQ36" s="681"/>
      <c r="NVR36" s="681"/>
      <c r="NVS36" s="681"/>
      <c r="NVT36" s="681"/>
      <c r="NVU36" s="681"/>
      <c r="NVV36" s="681"/>
      <c r="NVW36" s="681"/>
      <c r="NVX36" s="681"/>
      <c r="NVY36" s="681"/>
      <c r="NVZ36" s="681"/>
      <c r="NWA36" s="681"/>
      <c r="NWB36" s="681"/>
      <c r="NWC36" s="681"/>
      <c r="NWD36" s="681"/>
      <c r="NWE36" s="681"/>
      <c r="NWF36" s="681"/>
      <c r="NWG36" s="681"/>
      <c r="NWH36" s="681"/>
      <c r="NWI36" s="681"/>
      <c r="NWJ36" s="681"/>
      <c r="NWK36" s="681"/>
      <c r="NWL36" s="681"/>
      <c r="NWM36" s="681"/>
      <c r="NWN36" s="681"/>
      <c r="NWO36" s="681"/>
      <c r="NWP36" s="681"/>
      <c r="NWQ36" s="681"/>
      <c r="NWR36" s="681"/>
      <c r="NWS36" s="681"/>
      <c r="NWT36" s="681"/>
      <c r="NWU36" s="681"/>
      <c r="NWV36" s="681"/>
      <c r="NWW36" s="681"/>
      <c r="NWX36" s="681"/>
      <c r="NWY36" s="681"/>
      <c r="NWZ36" s="681"/>
      <c r="NXA36" s="681"/>
      <c r="NXB36" s="681"/>
      <c r="NXC36" s="681"/>
      <c r="NXD36" s="681"/>
      <c r="NXE36" s="681"/>
      <c r="NXF36" s="681"/>
      <c r="NXG36" s="681"/>
      <c r="NXH36" s="681"/>
      <c r="NXI36" s="681"/>
      <c r="NXJ36" s="681"/>
      <c r="NXK36" s="681"/>
      <c r="NXL36" s="681"/>
      <c r="NXM36" s="681"/>
      <c r="NXN36" s="681"/>
      <c r="NXO36" s="681"/>
      <c r="NXP36" s="681"/>
      <c r="NXQ36" s="681"/>
      <c r="NXR36" s="681"/>
      <c r="NXS36" s="681"/>
      <c r="NXT36" s="681"/>
      <c r="NXU36" s="681"/>
      <c r="NXV36" s="681"/>
      <c r="NXW36" s="681"/>
      <c r="NXX36" s="681"/>
      <c r="NXY36" s="681"/>
      <c r="NXZ36" s="681"/>
      <c r="NYA36" s="681"/>
      <c r="NYB36" s="681"/>
      <c r="NYC36" s="681"/>
      <c r="NYD36" s="681"/>
      <c r="NYE36" s="681"/>
      <c r="NYF36" s="681"/>
      <c r="NYG36" s="681"/>
      <c r="NYH36" s="681"/>
      <c r="NYI36" s="681"/>
      <c r="NYJ36" s="681"/>
      <c r="NYK36" s="681"/>
      <c r="NYL36" s="681"/>
      <c r="NYM36" s="681"/>
      <c r="NYN36" s="681"/>
      <c r="NYO36" s="681"/>
      <c r="NYP36" s="681"/>
      <c r="NYQ36" s="681"/>
      <c r="NYR36" s="681"/>
      <c r="NYS36" s="681"/>
      <c r="NYT36" s="681"/>
      <c r="NYU36" s="681"/>
      <c r="NYV36" s="681"/>
      <c r="NYW36" s="681"/>
      <c r="NYX36" s="681"/>
      <c r="NYY36" s="681"/>
      <c r="NYZ36" s="681"/>
      <c r="NZA36" s="681"/>
      <c r="NZB36" s="681"/>
      <c r="NZC36" s="681"/>
      <c r="NZD36" s="681"/>
      <c r="NZE36" s="681"/>
      <c r="NZF36" s="681"/>
      <c r="NZG36" s="681"/>
      <c r="NZH36" s="681"/>
      <c r="NZI36" s="681"/>
      <c r="NZJ36" s="681"/>
      <c r="NZK36" s="681"/>
      <c r="NZL36" s="681"/>
      <c r="NZM36" s="681"/>
      <c r="NZN36" s="681"/>
      <c r="NZO36" s="681"/>
      <c r="NZP36" s="681"/>
      <c r="NZQ36" s="681"/>
      <c r="NZR36" s="681"/>
      <c r="NZS36" s="681"/>
      <c r="NZT36" s="681"/>
      <c r="NZU36" s="681"/>
      <c r="NZV36" s="681"/>
      <c r="NZW36" s="681"/>
      <c r="NZX36" s="681"/>
      <c r="NZY36" s="681"/>
      <c r="NZZ36" s="681"/>
      <c r="OAA36" s="681"/>
      <c r="OAB36" s="681"/>
      <c r="OAC36" s="681"/>
      <c r="OAD36" s="681"/>
      <c r="OAE36" s="681"/>
      <c r="OAF36" s="681"/>
      <c r="OAG36" s="681"/>
      <c r="OAH36" s="681"/>
      <c r="OAI36" s="681"/>
      <c r="OAJ36" s="681"/>
      <c r="OAK36" s="681"/>
      <c r="OAL36" s="681"/>
      <c r="OAM36" s="681"/>
      <c r="OAN36" s="681"/>
      <c r="OAO36" s="681"/>
      <c r="OAP36" s="681"/>
      <c r="OAQ36" s="681"/>
      <c r="OAR36" s="681"/>
      <c r="OAS36" s="681"/>
      <c r="OAT36" s="681"/>
      <c r="OAU36" s="681"/>
      <c r="OAV36" s="681"/>
      <c r="OAW36" s="681"/>
      <c r="OAX36" s="681"/>
      <c r="OAY36" s="681"/>
      <c r="OAZ36" s="681"/>
      <c r="OBA36" s="681"/>
      <c r="OBB36" s="681"/>
      <c r="OBC36" s="681"/>
      <c r="OBD36" s="681"/>
      <c r="OBE36" s="681"/>
      <c r="OBF36" s="681"/>
      <c r="OBG36" s="681"/>
      <c r="OBH36" s="681"/>
      <c r="OBI36" s="681"/>
      <c r="OBJ36" s="681"/>
      <c r="OBK36" s="681"/>
      <c r="OBL36" s="681"/>
      <c r="OBM36" s="681"/>
      <c r="OBN36" s="681"/>
      <c r="OBO36" s="681"/>
      <c r="OBP36" s="681"/>
      <c r="OBQ36" s="681"/>
      <c r="OBR36" s="681"/>
      <c r="OBS36" s="681"/>
      <c r="OBT36" s="681"/>
      <c r="OBU36" s="681"/>
      <c r="OBV36" s="681"/>
      <c r="OBW36" s="681"/>
      <c r="OBX36" s="681"/>
      <c r="OBY36" s="681"/>
      <c r="OBZ36" s="681"/>
      <c r="OCA36" s="681"/>
      <c r="OCB36" s="681"/>
      <c r="OCC36" s="681"/>
      <c r="OCD36" s="681"/>
      <c r="OCE36" s="681"/>
      <c r="OCF36" s="681"/>
      <c r="OCG36" s="681"/>
      <c r="OCH36" s="681"/>
      <c r="OCI36" s="681"/>
      <c r="OCJ36" s="681"/>
      <c r="OCK36" s="681"/>
      <c r="OCL36" s="681"/>
      <c r="OCM36" s="681"/>
      <c r="OCN36" s="681"/>
      <c r="OCO36" s="681"/>
      <c r="OCP36" s="681"/>
      <c r="OCQ36" s="681"/>
      <c r="OCR36" s="681"/>
      <c r="OCS36" s="681"/>
      <c r="OCT36" s="681"/>
      <c r="OCU36" s="681"/>
      <c r="OCV36" s="681"/>
      <c r="OCW36" s="681"/>
      <c r="OCX36" s="681"/>
      <c r="OCY36" s="681"/>
      <c r="OCZ36" s="681"/>
      <c r="ODA36" s="681"/>
      <c r="ODB36" s="681"/>
      <c r="ODC36" s="681"/>
      <c r="ODD36" s="681"/>
      <c r="ODE36" s="681"/>
      <c r="ODF36" s="681"/>
      <c r="ODG36" s="681"/>
      <c r="ODH36" s="681"/>
      <c r="ODI36" s="681"/>
      <c r="ODJ36" s="681"/>
      <c r="ODK36" s="681"/>
      <c r="ODL36" s="681"/>
      <c r="ODM36" s="681"/>
      <c r="ODN36" s="681"/>
      <c r="ODO36" s="681"/>
      <c r="ODP36" s="681"/>
      <c r="ODQ36" s="681"/>
      <c r="ODR36" s="681"/>
      <c r="ODS36" s="681"/>
      <c r="ODT36" s="681"/>
      <c r="ODU36" s="681"/>
      <c r="ODV36" s="681"/>
      <c r="ODW36" s="681"/>
      <c r="ODX36" s="681"/>
      <c r="ODY36" s="681"/>
      <c r="ODZ36" s="681"/>
      <c r="OEA36" s="681"/>
      <c r="OEB36" s="681"/>
      <c r="OEC36" s="681"/>
      <c r="OED36" s="681"/>
      <c r="OEE36" s="681"/>
      <c r="OEF36" s="681"/>
      <c r="OEG36" s="681"/>
      <c r="OEH36" s="681"/>
      <c r="OEI36" s="681"/>
      <c r="OEJ36" s="681"/>
      <c r="OEK36" s="681"/>
      <c r="OEL36" s="681"/>
      <c r="OEM36" s="681"/>
      <c r="OEN36" s="681"/>
      <c r="OEO36" s="681"/>
      <c r="OEP36" s="681"/>
      <c r="OEQ36" s="681"/>
      <c r="OER36" s="681"/>
      <c r="OES36" s="681"/>
      <c r="OET36" s="681"/>
      <c r="OEU36" s="681"/>
      <c r="OEV36" s="681"/>
      <c r="OEW36" s="681"/>
      <c r="OEX36" s="681"/>
      <c r="OEY36" s="681"/>
      <c r="OEZ36" s="681"/>
      <c r="OFA36" s="681"/>
      <c r="OFB36" s="681"/>
      <c r="OFC36" s="681"/>
      <c r="OFD36" s="681"/>
      <c r="OFE36" s="681"/>
      <c r="OFF36" s="681"/>
      <c r="OFG36" s="681"/>
      <c r="OFH36" s="681"/>
      <c r="OFI36" s="681"/>
      <c r="OFJ36" s="681"/>
      <c r="OFK36" s="681"/>
      <c r="OFL36" s="681"/>
      <c r="OFM36" s="681"/>
      <c r="OFN36" s="681"/>
      <c r="OFO36" s="681"/>
      <c r="OFP36" s="681"/>
      <c r="OFQ36" s="681"/>
      <c r="OFR36" s="681"/>
      <c r="OFS36" s="681"/>
      <c r="OFT36" s="681"/>
      <c r="OFU36" s="681"/>
      <c r="OFV36" s="681"/>
      <c r="OFW36" s="681"/>
      <c r="OFX36" s="681"/>
      <c r="OFY36" s="681"/>
      <c r="OFZ36" s="681"/>
      <c r="OGA36" s="681"/>
      <c r="OGB36" s="681"/>
      <c r="OGC36" s="681"/>
      <c r="OGD36" s="681"/>
      <c r="OGE36" s="681"/>
      <c r="OGF36" s="681"/>
      <c r="OGG36" s="681"/>
      <c r="OGH36" s="681"/>
      <c r="OGI36" s="681"/>
      <c r="OGJ36" s="681"/>
      <c r="OGK36" s="681"/>
      <c r="OGL36" s="681"/>
      <c r="OGM36" s="681"/>
      <c r="OGN36" s="681"/>
      <c r="OGO36" s="681"/>
      <c r="OGP36" s="681"/>
      <c r="OGQ36" s="681"/>
      <c r="OGR36" s="681"/>
      <c r="OGS36" s="681"/>
      <c r="OGT36" s="681"/>
      <c r="OGU36" s="681"/>
      <c r="OGV36" s="681"/>
      <c r="OGW36" s="681"/>
      <c r="OGX36" s="681"/>
      <c r="OGY36" s="681"/>
      <c r="OGZ36" s="681"/>
      <c r="OHA36" s="681"/>
      <c r="OHB36" s="681"/>
      <c r="OHC36" s="681"/>
      <c r="OHD36" s="681"/>
      <c r="OHE36" s="681"/>
      <c r="OHF36" s="681"/>
      <c r="OHG36" s="681"/>
      <c r="OHH36" s="681"/>
      <c r="OHI36" s="681"/>
      <c r="OHJ36" s="681"/>
      <c r="OHK36" s="681"/>
      <c r="OHL36" s="681"/>
      <c r="OHM36" s="681"/>
      <c r="OHN36" s="681"/>
      <c r="OHO36" s="681"/>
      <c r="OHP36" s="681"/>
      <c r="OHQ36" s="681"/>
      <c r="OHR36" s="681"/>
      <c r="OHS36" s="681"/>
      <c r="OHT36" s="681"/>
      <c r="OHU36" s="681"/>
      <c r="OHV36" s="681"/>
      <c r="OHW36" s="681"/>
      <c r="OHX36" s="681"/>
      <c r="OHY36" s="681"/>
      <c r="OHZ36" s="681"/>
      <c r="OIA36" s="681"/>
      <c r="OIB36" s="681"/>
      <c r="OIC36" s="681"/>
      <c r="OID36" s="681"/>
      <c r="OIE36" s="681"/>
      <c r="OIF36" s="681"/>
      <c r="OIG36" s="681"/>
      <c r="OIH36" s="681"/>
      <c r="OII36" s="681"/>
      <c r="OIJ36" s="681"/>
      <c r="OIK36" s="681"/>
      <c r="OIL36" s="681"/>
      <c r="OIM36" s="681"/>
      <c r="OIN36" s="681"/>
      <c r="OIO36" s="681"/>
      <c r="OIP36" s="681"/>
      <c r="OIQ36" s="681"/>
      <c r="OIR36" s="681"/>
      <c r="OIS36" s="681"/>
      <c r="OIT36" s="681"/>
      <c r="OIU36" s="681"/>
      <c r="OIV36" s="681"/>
      <c r="OIW36" s="681"/>
      <c r="OIX36" s="681"/>
      <c r="OIY36" s="681"/>
      <c r="OIZ36" s="681"/>
      <c r="OJA36" s="681"/>
      <c r="OJB36" s="681"/>
      <c r="OJC36" s="681"/>
      <c r="OJD36" s="681"/>
      <c r="OJE36" s="681"/>
      <c r="OJF36" s="681"/>
      <c r="OJG36" s="681"/>
      <c r="OJH36" s="681"/>
      <c r="OJI36" s="681"/>
      <c r="OJJ36" s="681"/>
      <c r="OJK36" s="681"/>
      <c r="OJL36" s="681"/>
      <c r="OJM36" s="681"/>
      <c r="OJN36" s="681"/>
      <c r="OJO36" s="681"/>
      <c r="OJP36" s="681"/>
      <c r="OJQ36" s="681"/>
      <c r="OJR36" s="681"/>
      <c r="OJS36" s="681"/>
      <c r="OJT36" s="681"/>
      <c r="OJU36" s="681"/>
      <c r="OJV36" s="681"/>
      <c r="OJW36" s="681"/>
      <c r="OJX36" s="681"/>
      <c r="OJY36" s="681"/>
      <c r="OJZ36" s="681"/>
      <c r="OKA36" s="681"/>
      <c r="OKB36" s="681"/>
      <c r="OKC36" s="681"/>
      <c r="OKD36" s="681"/>
      <c r="OKE36" s="681"/>
      <c r="OKF36" s="681"/>
      <c r="OKG36" s="681"/>
      <c r="OKH36" s="681"/>
      <c r="OKI36" s="681"/>
      <c r="OKJ36" s="681"/>
      <c r="OKK36" s="681"/>
      <c r="OKL36" s="681"/>
      <c r="OKM36" s="681"/>
      <c r="OKN36" s="681"/>
      <c r="OKO36" s="681"/>
      <c r="OKP36" s="681"/>
      <c r="OKQ36" s="681"/>
      <c r="OKR36" s="681"/>
      <c r="OKS36" s="681"/>
      <c r="OKT36" s="681"/>
      <c r="OKU36" s="681"/>
      <c r="OKV36" s="681"/>
      <c r="OKW36" s="681"/>
      <c r="OKX36" s="681"/>
      <c r="OKY36" s="681"/>
      <c r="OKZ36" s="681"/>
      <c r="OLA36" s="681"/>
      <c r="OLB36" s="681"/>
      <c r="OLC36" s="681"/>
      <c r="OLD36" s="681"/>
      <c r="OLE36" s="681"/>
      <c r="OLF36" s="681"/>
      <c r="OLG36" s="681"/>
      <c r="OLH36" s="681"/>
      <c r="OLI36" s="681"/>
      <c r="OLJ36" s="681"/>
      <c r="OLK36" s="681"/>
      <c r="OLL36" s="681"/>
      <c r="OLM36" s="681"/>
      <c r="OLN36" s="681"/>
      <c r="OLO36" s="681"/>
      <c r="OLP36" s="681"/>
      <c r="OLQ36" s="681"/>
      <c r="OLR36" s="681"/>
      <c r="OLS36" s="681"/>
      <c r="OLT36" s="681"/>
      <c r="OLU36" s="681"/>
      <c r="OLV36" s="681"/>
      <c r="OLW36" s="681"/>
      <c r="OLX36" s="681"/>
      <c r="OLY36" s="681"/>
      <c r="OLZ36" s="681"/>
      <c r="OMA36" s="681"/>
      <c r="OMB36" s="681"/>
      <c r="OMC36" s="681"/>
      <c r="OMD36" s="681"/>
      <c r="OME36" s="681"/>
      <c r="OMF36" s="681"/>
      <c r="OMG36" s="681"/>
      <c r="OMH36" s="681"/>
      <c r="OMI36" s="681"/>
      <c r="OMJ36" s="681"/>
      <c r="OMK36" s="681"/>
      <c r="OML36" s="681"/>
      <c r="OMM36" s="681"/>
      <c r="OMN36" s="681"/>
      <c r="OMO36" s="681"/>
      <c r="OMP36" s="681"/>
      <c r="OMQ36" s="681"/>
      <c r="OMR36" s="681"/>
      <c r="OMS36" s="681"/>
      <c r="OMT36" s="681"/>
      <c r="OMU36" s="681"/>
      <c r="OMV36" s="681"/>
      <c r="OMW36" s="681"/>
      <c r="OMX36" s="681"/>
      <c r="OMY36" s="681"/>
      <c r="OMZ36" s="681"/>
      <c r="ONA36" s="681"/>
      <c r="ONB36" s="681"/>
      <c r="ONC36" s="681"/>
      <c r="OND36" s="681"/>
      <c r="ONE36" s="681"/>
      <c r="ONF36" s="681"/>
      <c r="ONG36" s="681"/>
      <c r="ONH36" s="681"/>
      <c r="ONI36" s="681"/>
      <c r="ONJ36" s="681"/>
      <c r="ONK36" s="681"/>
      <c r="ONL36" s="681"/>
      <c r="ONM36" s="681"/>
      <c r="ONN36" s="681"/>
      <c r="ONO36" s="681"/>
      <c r="ONP36" s="681"/>
      <c r="ONQ36" s="681"/>
      <c r="ONR36" s="681"/>
      <c r="ONS36" s="681"/>
      <c r="ONT36" s="681"/>
      <c r="ONU36" s="681"/>
      <c r="ONV36" s="681"/>
      <c r="ONW36" s="681"/>
      <c r="ONX36" s="681"/>
      <c r="ONY36" s="681"/>
      <c r="ONZ36" s="681"/>
      <c r="OOA36" s="681"/>
      <c r="OOB36" s="681"/>
      <c r="OOC36" s="681"/>
      <c r="OOD36" s="681"/>
      <c r="OOE36" s="681"/>
      <c r="OOF36" s="681"/>
      <c r="OOG36" s="681"/>
      <c r="OOH36" s="681"/>
      <c r="OOI36" s="681"/>
      <c r="OOJ36" s="681"/>
      <c r="OOK36" s="681"/>
      <c r="OOL36" s="681"/>
      <c r="OOM36" s="681"/>
      <c r="OON36" s="681"/>
      <c r="OOO36" s="681"/>
      <c r="OOP36" s="681"/>
      <c r="OOQ36" s="681"/>
      <c r="OOR36" s="681"/>
      <c r="OOS36" s="681"/>
      <c r="OOT36" s="681"/>
      <c r="OOU36" s="681"/>
      <c r="OOV36" s="681"/>
      <c r="OOW36" s="681"/>
      <c r="OOX36" s="681"/>
      <c r="OOY36" s="681"/>
      <c r="OOZ36" s="681"/>
      <c r="OPA36" s="681"/>
      <c r="OPB36" s="681"/>
      <c r="OPC36" s="681"/>
      <c r="OPD36" s="681"/>
      <c r="OPE36" s="681"/>
      <c r="OPF36" s="681"/>
      <c r="OPG36" s="681"/>
      <c r="OPH36" s="681"/>
      <c r="OPI36" s="681"/>
      <c r="OPJ36" s="681"/>
      <c r="OPK36" s="681"/>
      <c r="OPL36" s="681"/>
      <c r="OPM36" s="681"/>
      <c r="OPN36" s="681"/>
      <c r="OPO36" s="681"/>
      <c r="OPP36" s="681"/>
      <c r="OPQ36" s="681"/>
      <c r="OPR36" s="681"/>
      <c r="OPS36" s="681"/>
      <c r="OPT36" s="681"/>
      <c r="OPU36" s="681"/>
      <c r="OPV36" s="681"/>
      <c r="OPW36" s="681"/>
      <c r="OPX36" s="681"/>
      <c r="OPY36" s="681"/>
      <c r="OPZ36" s="681"/>
      <c r="OQA36" s="681"/>
      <c r="OQB36" s="681"/>
      <c r="OQC36" s="681"/>
      <c r="OQD36" s="681"/>
      <c r="OQE36" s="681"/>
      <c r="OQF36" s="681"/>
      <c r="OQG36" s="681"/>
      <c r="OQH36" s="681"/>
      <c r="OQI36" s="681"/>
      <c r="OQJ36" s="681"/>
      <c r="OQK36" s="681"/>
      <c r="OQL36" s="681"/>
      <c r="OQM36" s="681"/>
      <c r="OQN36" s="681"/>
      <c r="OQO36" s="681"/>
      <c r="OQP36" s="681"/>
      <c r="OQQ36" s="681"/>
      <c r="OQR36" s="681"/>
      <c r="OQS36" s="681"/>
      <c r="OQT36" s="681"/>
      <c r="OQU36" s="681"/>
      <c r="OQV36" s="681"/>
      <c r="OQW36" s="681"/>
      <c r="OQX36" s="681"/>
      <c r="OQY36" s="681"/>
      <c r="OQZ36" s="681"/>
      <c r="ORA36" s="681"/>
      <c r="ORB36" s="681"/>
      <c r="ORC36" s="681"/>
      <c r="ORD36" s="681"/>
      <c r="ORE36" s="681"/>
      <c r="ORF36" s="681"/>
      <c r="ORG36" s="681"/>
      <c r="ORH36" s="681"/>
      <c r="ORI36" s="681"/>
      <c r="ORJ36" s="681"/>
      <c r="ORK36" s="681"/>
      <c r="ORL36" s="681"/>
      <c r="ORM36" s="681"/>
      <c r="ORN36" s="681"/>
      <c r="ORO36" s="681"/>
      <c r="ORP36" s="681"/>
      <c r="ORQ36" s="681"/>
      <c r="ORR36" s="681"/>
      <c r="ORS36" s="681"/>
      <c r="ORT36" s="681"/>
      <c r="ORU36" s="681"/>
      <c r="ORV36" s="681"/>
      <c r="ORW36" s="681"/>
      <c r="ORX36" s="681"/>
      <c r="ORY36" s="681"/>
      <c r="ORZ36" s="681"/>
      <c r="OSA36" s="681"/>
      <c r="OSB36" s="681"/>
      <c r="OSC36" s="681"/>
      <c r="OSD36" s="681"/>
      <c r="OSE36" s="681"/>
      <c r="OSF36" s="681"/>
      <c r="OSG36" s="681"/>
      <c r="OSH36" s="681"/>
      <c r="OSI36" s="681"/>
      <c r="OSJ36" s="681"/>
      <c r="OSK36" s="681"/>
      <c r="OSL36" s="681"/>
      <c r="OSM36" s="681"/>
      <c r="OSN36" s="681"/>
      <c r="OSO36" s="681"/>
      <c r="OSP36" s="681"/>
      <c r="OSQ36" s="681"/>
      <c r="OSR36" s="681"/>
      <c r="OSS36" s="681"/>
      <c r="OST36" s="681"/>
      <c r="OSU36" s="681"/>
      <c r="OSV36" s="681"/>
      <c r="OSW36" s="681"/>
      <c r="OSX36" s="681"/>
      <c r="OSY36" s="681"/>
      <c r="OSZ36" s="681"/>
      <c r="OTA36" s="681"/>
      <c r="OTB36" s="681"/>
      <c r="OTC36" s="681"/>
      <c r="OTD36" s="681"/>
      <c r="OTE36" s="681"/>
      <c r="OTF36" s="681"/>
      <c r="OTG36" s="681"/>
      <c r="OTH36" s="681"/>
      <c r="OTI36" s="681"/>
      <c r="OTJ36" s="681"/>
      <c r="OTK36" s="681"/>
      <c r="OTL36" s="681"/>
      <c r="OTM36" s="681"/>
      <c r="OTN36" s="681"/>
      <c r="OTO36" s="681"/>
      <c r="OTP36" s="681"/>
      <c r="OTQ36" s="681"/>
      <c r="OTR36" s="681"/>
      <c r="OTS36" s="681"/>
      <c r="OTT36" s="681"/>
      <c r="OTU36" s="681"/>
      <c r="OTV36" s="681"/>
      <c r="OTW36" s="681"/>
      <c r="OTX36" s="681"/>
      <c r="OTY36" s="681"/>
      <c r="OTZ36" s="681"/>
      <c r="OUA36" s="681"/>
      <c r="OUB36" s="681"/>
      <c r="OUC36" s="681"/>
      <c r="OUD36" s="681"/>
      <c r="OUE36" s="681"/>
      <c r="OUF36" s="681"/>
      <c r="OUG36" s="681"/>
      <c r="OUH36" s="681"/>
      <c r="OUI36" s="681"/>
      <c r="OUJ36" s="681"/>
      <c r="OUK36" s="681"/>
      <c r="OUL36" s="681"/>
      <c r="OUM36" s="681"/>
      <c r="OUN36" s="681"/>
      <c r="OUO36" s="681"/>
      <c r="OUP36" s="681"/>
      <c r="OUQ36" s="681"/>
      <c r="OUR36" s="681"/>
      <c r="OUS36" s="681"/>
      <c r="OUT36" s="681"/>
      <c r="OUU36" s="681"/>
      <c r="OUV36" s="681"/>
      <c r="OUW36" s="681"/>
      <c r="OUX36" s="681"/>
      <c r="OUY36" s="681"/>
      <c r="OUZ36" s="681"/>
      <c r="OVA36" s="681"/>
      <c r="OVB36" s="681"/>
      <c r="OVC36" s="681"/>
      <c r="OVD36" s="681"/>
      <c r="OVE36" s="681"/>
      <c r="OVF36" s="681"/>
      <c r="OVG36" s="681"/>
      <c r="OVH36" s="681"/>
      <c r="OVI36" s="681"/>
      <c r="OVJ36" s="681"/>
      <c r="OVK36" s="681"/>
      <c r="OVL36" s="681"/>
      <c r="OVM36" s="681"/>
      <c r="OVN36" s="681"/>
      <c r="OVO36" s="681"/>
      <c r="OVP36" s="681"/>
      <c r="OVQ36" s="681"/>
      <c r="OVR36" s="681"/>
      <c r="OVS36" s="681"/>
      <c r="OVT36" s="681"/>
      <c r="OVU36" s="681"/>
      <c r="OVV36" s="681"/>
      <c r="OVW36" s="681"/>
      <c r="OVX36" s="681"/>
      <c r="OVY36" s="681"/>
      <c r="OVZ36" s="681"/>
      <c r="OWA36" s="681"/>
      <c r="OWB36" s="681"/>
      <c r="OWC36" s="681"/>
      <c r="OWD36" s="681"/>
      <c r="OWE36" s="681"/>
      <c r="OWF36" s="681"/>
      <c r="OWG36" s="681"/>
      <c r="OWH36" s="681"/>
      <c r="OWI36" s="681"/>
      <c r="OWJ36" s="681"/>
      <c r="OWK36" s="681"/>
      <c r="OWL36" s="681"/>
      <c r="OWM36" s="681"/>
      <c r="OWN36" s="681"/>
      <c r="OWO36" s="681"/>
      <c r="OWP36" s="681"/>
      <c r="OWQ36" s="681"/>
      <c r="OWR36" s="681"/>
      <c r="OWS36" s="681"/>
      <c r="OWT36" s="681"/>
      <c r="OWU36" s="681"/>
      <c r="OWV36" s="681"/>
      <c r="OWW36" s="681"/>
      <c r="OWX36" s="681"/>
      <c r="OWY36" s="681"/>
      <c r="OWZ36" s="681"/>
      <c r="OXA36" s="681"/>
      <c r="OXB36" s="681"/>
      <c r="OXC36" s="681"/>
      <c r="OXD36" s="681"/>
      <c r="OXE36" s="681"/>
      <c r="OXF36" s="681"/>
      <c r="OXG36" s="681"/>
      <c r="OXH36" s="681"/>
      <c r="OXI36" s="681"/>
      <c r="OXJ36" s="681"/>
      <c r="OXK36" s="681"/>
      <c r="OXL36" s="681"/>
      <c r="OXM36" s="681"/>
      <c r="OXN36" s="681"/>
      <c r="OXO36" s="681"/>
      <c r="OXP36" s="681"/>
      <c r="OXQ36" s="681"/>
      <c r="OXR36" s="681"/>
      <c r="OXS36" s="681"/>
      <c r="OXT36" s="681"/>
      <c r="OXU36" s="681"/>
      <c r="OXV36" s="681"/>
      <c r="OXW36" s="681"/>
      <c r="OXX36" s="681"/>
      <c r="OXY36" s="681"/>
      <c r="OXZ36" s="681"/>
      <c r="OYA36" s="681"/>
      <c r="OYB36" s="681"/>
      <c r="OYC36" s="681"/>
      <c r="OYD36" s="681"/>
      <c r="OYE36" s="681"/>
      <c r="OYF36" s="681"/>
      <c r="OYG36" s="681"/>
      <c r="OYH36" s="681"/>
      <c r="OYI36" s="681"/>
      <c r="OYJ36" s="681"/>
      <c r="OYK36" s="681"/>
      <c r="OYL36" s="681"/>
      <c r="OYM36" s="681"/>
      <c r="OYN36" s="681"/>
      <c r="OYO36" s="681"/>
      <c r="OYP36" s="681"/>
      <c r="OYQ36" s="681"/>
      <c r="OYR36" s="681"/>
      <c r="OYS36" s="681"/>
      <c r="OYT36" s="681"/>
      <c r="OYU36" s="681"/>
      <c r="OYV36" s="681"/>
      <c r="OYW36" s="681"/>
      <c r="OYX36" s="681"/>
      <c r="OYY36" s="681"/>
      <c r="OYZ36" s="681"/>
      <c r="OZA36" s="681"/>
      <c r="OZB36" s="681"/>
      <c r="OZC36" s="681"/>
      <c r="OZD36" s="681"/>
      <c r="OZE36" s="681"/>
      <c r="OZF36" s="681"/>
      <c r="OZG36" s="681"/>
      <c r="OZH36" s="681"/>
      <c r="OZI36" s="681"/>
      <c r="OZJ36" s="681"/>
      <c r="OZK36" s="681"/>
      <c r="OZL36" s="681"/>
      <c r="OZM36" s="681"/>
      <c r="OZN36" s="681"/>
      <c r="OZO36" s="681"/>
      <c r="OZP36" s="681"/>
      <c r="OZQ36" s="681"/>
      <c r="OZR36" s="681"/>
      <c r="OZS36" s="681"/>
      <c r="OZT36" s="681"/>
      <c r="OZU36" s="681"/>
      <c r="OZV36" s="681"/>
      <c r="OZW36" s="681"/>
      <c r="OZX36" s="681"/>
      <c r="OZY36" s="681"/>
      <c r="OZZ36" s="681"/>
      <c r="PAA36" s="681"/>
      <c r="PAB36" s="681"/>
      <c r="PAC36" s="681"/>
      <c r="PAD36" s="681"/>
      <c r="PAE36" s="681"/>
      <c r="PAF36" s="681"/>
      <c r="PAG36" s="681"/>
      <c r="PAH36" s="681"/>
      <c r="PAI36" s="681"/>
      <c r="PAJ36" s="681"/>
      <c r="PAK36" s="681"/>
      <c r="PAL36" s="681"/>
      <c r="PAM36" s="681"/>
      <c r="PAN36" s="681"/>
      <c r="PAO36" s="681"/>
      <c r="PAP36" s="681"/>
      <c r="PAQ36" s="681"/>
      <c r="PAR36" s="681"/>
      <c r="PAS36" s="681"/>
      <c r="PAT36" s="681"/>
      <c r="PAU36" s="681"/>
      <c r="PAV36" s="681"/>
      <c r="PAW36" s="681"/>
      <c r="PAX36" s="681"/>
      <c r="PAY36" s="681"/>
      <c r="PAZ36" s="681"/>
      <c r="PBA36" s="681"/>
      <c r="PBB36" s="681"/>
      <c r="PBC36" s="681"/>
      <c r="PBD36" s="681"/>
      <c r="PBE36" s="681"/>
      <c r="PBF36" s="681"/>
      <c r="PBG36" s="681"/>
      <c r="PBH36" s="681"/>
      <c r="PBI36" s="681"/>
      <c r="PBJ36" s="681"/>
      <c r="PBK36" s="681"/>
      <c r="PBL36" s="681"/>
      <c r="PBM36" s="681"/>
      <c r="PBN36" s="681"/>
      <c r="PBO36" s="681"/>
      <c r="PBP36" s="681"/>
      <c r="PBQ36" s="681"/>
      <c r="PBR36" s="681"/>
      <c r="PBS36" s="681"/>
      <c r="PBT36" s="681"/>
      <c r="PBU36" s="681"/>
      <c r="PBV36" s="681"/>
      <c r="PBW36" s="681"/>
      <c r="PBX36" s="681"/>
      <c r="PBY36" s="681"/>
      <c r="PBZ36" s="681"/>
      <c r="PCA36" s="681"/>
      <c r="PCB36" s="681"/>
      <c r="PCC36" s="681"/>
      <c r="PCD36" s="681"/>
      <c r="PCE36" s="681"/>
      <c r="PCF36" s="681"/>
      <c r="PCG36" s="681"/>
      <c r="PCH36" s="681"/>
      <c r="PCI36" s="681"/>
      <c r="PCJ36" s="681"/>
      <c r="PCK36" s="681"/>
      <c r="PCL36" s="681"/>
      <c r="PCM36" s="681"/>
      <c r="PCN36" s="681"/>
      <c r="PCO36" s="681"/>
      <c r="PCP36" s="681"/>
      <c r="PCQ36" s="681"/>
      <c r="PCR36" s="681"/>
      <c r="PCS36" s="681"/>
      <c r="PCT36" s="681"/>
      <c r="PCU36" s="681"/>
      <c r="PCV36" s="681"/>
      <c r="PCW36" s="681"/>
      <c r="PCX36" s="681"/>
      <c r="PCY36" s="681"/>
      <c r="PCZ36" s="681"/>
      <c r="PDA36" s="681"/>
      <c r="PDB36" s="681"/>
      <c r="PDC36" s="681"/>
      <c r="PDD36" s="681"/>
      <c r="PDE36" s="681"/>
      <c r="PDF36" s="681"/>
      <c r="PDG36" s="681"/>
      <c r="PDH36" s="681"/>
      <c r="PDI36" s="681"/>
      <c r="PDJ36" s="681"/>
      <c r="PDK36" s="681"/>
      <c r="PDL36" s="681"/>
      <c r="PDM36" s="681"/>
      <c r="PDN36" s="681"/>
      <c r="PDO36" s="681"/>
      <c r="PDP36" s="681"/>
      <c r="PDQ36" s="681"/>
      <c r="PDR36" s="681"/>
      <c r="PDS36" s="681"/>
      <c r="PDT36" s="681"/>
      <c r="PDU36" s="681"/>
      <c r="PDV36" s="681"/>
      <c r="PDW36" s="681"/>
      <c r="PDX36" s="681"/>
      <c r="PDY36" s="681"/>
      <c r="PDZ36" s="681"/>
      <c r="PEA36" s="681"/>
      <c r="PEB36" s="681"/>
      <c r="PEC36" s="681"/>
      <c r="PED36" s="681"/>
      <c r="PEE36" s="681"/>
      <c r="PEF36" s="681"/>
      <c r="PEG36" s="681"/>
      <c r="PEH36" s="681"/>
      <c r="PEI36" s="681"/>
      <c r="PEJ36" s="681"/>
      <c r="PEK36" s="681"/>
      <c r="PEL36" s="681"/>
      <c r="PEM36" s="681"/>
      <c r="PEN36" s="681"/>
      <c r="PEO36" s="681"/>
      <c r="PEP36" s="681"/>
      <c r="PEQ36" s="681"/>
      <c r="PER36" s="681"/>
      <c r="PES36" s="681"/>
      <c r="PET36" s="681"/>
      <c r="PEU36" s="681"/>
      <c r="PEV36" s="681"/>
      <c r="PEW36" s="681"/>
      <c r="PEX36" s="681"/>
      <c r="PEY36" s="681"/>
      <c r="PEZ36" s="681"/>
      <c r="PFA36" s="681"/>
      <c r="PFB36" s="681"/>
      <c r="PFC36" s="681"/>
      <c r="PFD36" s="681"/>
      <c r="PFE36" s="681"/>
      <c r="PFF36" s="681"/>
      <c r="PFG36" s="681"/>
      <c r="PFH36" s="681"/>
      <c r="PFI36" s="681"/>
      <c r="PFJ36" s="681"/>
      <c r="PFK36" s="681"/>
      <c r="PFL36" s="681"/>
      <c r="PFM36" s="681"/>
      <c r="PFN36" s="681"/>
      <c r="PFO36" s="681"/>
      <c r="PFP36" s="681"/>
      <c r="PFQ36" s="681"/>
      <c r="PFR36" s="681"/>
      <c r="PFS36" s="681"/>
      <c r="PFT36" s="681"/>
      <c r="PFU36" s="681"/>
      <c r="PFV36" s="681"/>
      <c r="PFW36" s="681"/>
      <c r="PFX36" s="681"/>
      <c r="PFY36" s="681"/>
      <c r="PFZ36" s="681"/>
      <c r="PGA36" s="681"/>
      <c r="PGB36" s="681"/>
      <c r="PGC36" s="681"/>
      <c r="PGD36" s="681"/>
      <c r="PGE36" s="681"/>
      <c r="PGF36" s="681"/>
      <c r="PGG36" s="681"/>
      <c r="PGH36" s="681"/>
      <c r="PGI36" s="681"/>
      <c r="PGJ36" s="681"/>
      <c r="PGK36" s="681"/>
      <c r="PGL36" s="681"/>
      <c r="PGM36" s="681"/>
      <c r="PGN36" s="681"/>
      <c r="PGO36" s="681"/>
      <c r="PGP36" s="681"/>
      <c r="PGQ36" s="681"/>
      <c r="PGR36" s="681"/>
      <c r="PGS36" s="681"/>
      <c r="PGT36" s="681"/>
      <c r="PGU36" s="681"/>
      <c r="PGV36" s="681"/>
      <c r="PGW36" s="681"/>
      <c r="PGX36" s="681"/>
      <c r="PGY36" s="681"/>
      <c r="PGZ36" s="681"/>
      <c r="PHA36" s="681"/>
      <c r="PHB36" s="681"/>
      <c r="PHC36" s="681"/>
      <c r="PHD36" s="681"/>
      <c r="PHE36" s="681"/>
      <c r="PHF36" s="681"/>
      <c r="PHG36" s="681"/>
      <c r="PHH36" s="681"/>
      <c r="PHI36" s="681"/>
      <c r="PHJ36" s="681"/>
      <c r="PHK36" s="681"/>
      <c r="PHL36" s="681"/>
      <c r="PHM36" s="681"/>
      <c r="PHN36" s="681"/>
      <c r="PHO36" s="681"/>
      <c r="PHP36" s="681"/>
      <c r="PHQ36" s="681"/>
      <c r="PHR36" s="681"/>
      <c r="PHS36" s="681"/>
      <c r="PHT36" s="681"/>
      <c r="PHU36" s="681"/>
      <c r="PHV36" s="681"/>
      <c r="PHW36" s="681"/>
      <c r="PHX36" s="681"/>
      <c r="PHY36" s="681"/>
      <c r="PHZ36" s="681"/>
      <c r="PIA36" s="681"/>
      <c r="PIB36" s="681"/>
      <c r="PIC36" s="681"/>
      <c r="PID36" s="681"/>
      <c r="PIE36" s="681"/>
      <c r="PIF36" s="681"/>
      <c r="PIG36" s="681"/>
      <c r="PIH36" s="681"/>
      <c r="PII36" s="681"/>
      <c r="PIJ36" s="681"/>
      <c r="PIK36" s="681"/>
      <c r="PIL36" s="681"/>
      <c r="PIM36" s="681"/>
      <c r="PIN36" s="681"/>
      <c r="PIO36" s="681"/>
      <c r="PIP36" s="681"/>
      <c r="PIQ36" s="681"/>
      <c r="PIR36" s="681"/>
      <c r="PIS36" s="681"/>
      <c r="PIT36" s="681"/>
      <c r="PIU36" s="681"/>
      <c r="PIV36" s="681"/>
      <c r="PIW36" s="681"/>
      <c r="PIX36" s="681"/>
      <c r="PIY36" s="681"/>
      <c r="PIZ36" s="681"/>
      <c r="PJA36" s="681"/>
      <c r="PJB36" s="681"/>
      <c r="PJC36" s="681"/>
      <c r="PJD36" s="681"/>
      <c r="PJE36" s="681"/>
      <c r="PJF36" s="681"/>
      <c r="PJG36" s="681"/>
      <c r="PJH36" s="681"/>
      <c r="PJI36" s="681"/>
      <c r="PJJ36" s="681"/>
      <c r="PJK36" s="681"/>
      <c r="PJL36" s="681"/>
      <c r="PJM36" s="681"/>
      <c r="PJN36" s="681"/>
      <c r="PJO36" s="681"/>
      <c r="PJP36" s="681"/>
      <c r="PJQ36" s="681"/>
      <c r="PJR36" s="681"/>
      <c r="PJS36" s="681"/>
      <c r="PJT36" s="681"/>
      <c r="PJU36" s="681"/>
      <c r="PJV36" s="681"/>
      <c r="PJW36" s="681"/>
      <c r="PJX36" s="681"/>
      <c r="PJY36" s="681"/>
      <c r="PJZ36" s="681"/>
      <c r="PKA36" s="681"/>
      <c r="PKB36" s="681"/>
      <c r="PKC36" s="681"/>
      <c r="PKD36" s="681"/>
      <c r="PKE36" s="681"/>
      <c r="PKF36" s="681"/>
      <c r="PKG36" s="681"/>
      <c r="PKH36" s="681"/>
      <c r="PKI36" s="681"/>
      <c r="PKJ36" s="681"/>
      <c r="PKK36" s="681"/>
      <c r="PKL36" s="681"/>
      <c r="PKM36" s="681"/>
      <c r="PKN36" s="681"/>
      <c r="PKO36" s="681"/>
      <c r="PKP36" s="681"/>
      <c r="PKQ36" s="681"/>
      <c r="PKR36" s="681"/>
      <c r="PKS36" s="681"/>
      <c r="PKT36" s="681"/>
      <c r="PKU36" s="681"/>
      <c r="PKV36" s="681"/>
      <c r="PKW36" s="681"/>
      <c r="PKX36" s="681"/>
      <c r="PKY36" s="681"/>
      <c r="PKZ36" s="681"/>
      <c r="PLA36" s="681"/>
      <c r="PLB36" s="681"/>
      <c r="PLC36" s="681"/>
      <c r="PLD36" s="681"/>
      <c r="PLE36" s="681"/>
      <c r="PLF36" s="681"/>
      <c r="PLG36" s="681"/>
      <c r="PLH36" s="681"/>
      <c r="PLI36" s="681"/>
      <c r="PLJ36" s="681"/>
      <c r="PLK36" s="681"/>
      <c r="PLL36" s="681"/>
      <c r="PLM36" s="681"/>
      <c r="PLN36" s="681"/>
      <c r="PLO36" s="681"/>
      <c r="PLP36" s="681"/>
      <c r="PLQ36" s="681"/>
      <c r="PLR36" s="681"/>
      <c r="PLS36" s="681"/>
      <c r="PLT36" s="681"/>
      <c r="PLU36" s="681"/>
      <c r="PLV36" s="681"/>
      <c r="PLW36" s="681"/>
      <c r="PLX36" s="681"/>
      <c r="PLY36" s="681"/>
      <c r="PLZ36" s="681"/>
      <c r="PMA36" s="681"/>
      <c r="PMB36" s="681"/>
      <c r="PMC36" s="681"/>
      <c r="PMD36" s="681"/>
      <c r="PME36" s="681"/>
      <c r="PMF36" s="681"/>
      <c r="PMG36" s="681"/>
      <c r="PMH36" s="681"/>
      <c r="PMI36" s="681"/>
      <c r="PMJ36" s="681"/>
      <c r="PMK36" s="681"/>
      <c r="PML36" s="681"/>
      <c r="PMM36" s="681"/>
      <c r="PMN36" s="681"/>
      <c r="PMO36" s="681"/>
      <c r="PMP36" s="681"/>
      <c r="PMQ36" s="681"/>
      <c r="PMR36" s="681"/>
      <c r="PMS36" s="681"/>
      <c r="PMT36" s="681"/>
      <c r="PMU36" s="681"/>
      <c r="PMV36" s="681"/>
      <c r="PMW36" s="681"/>
      <c r="PMX36" s="681"/>
      <c r="PMY36" s="681"/>
      <c r="PMZ36" s="681"/>
      <c r="PNA36" s="681"/>
      <c r="PNB36" s="681"/>
      <c r="PNC36" s="681"/>
      <c r="PND36" s="681"/>
      <c r="PNE36" s="681"/>
      <c r="PNF36" s="681"/>
      <c r="PNG36" s="681"/>
      <c r="PNH36" s="681"/>
      <c r="PNI36" s="681"/>
      <c r="PNJ36" s="681"/>
      <c r="PNK36" s="681"/>
      <c r="PNL36" s="681"/>
      <c r="PNM36" s="681"/>
      <c r="PNN36" s="681"/>
      <c r="PNO36" s="681"/>
      <c r="PNP36" s="681"/>
      <c r="PNQ36" s="681"/>
      <c r="PNR36" s="681"/>
      <c r="PNS36" s="681"/>
      <c r="PNT36" s="681"/>
      <c r="PNU36" s="681"/>
      <c r="PNV36" s="681"/>
      <c r="PNW36" s="681"/>
      <c r="PNX36" s="681"/>
      <c r="PNY36" s="681"/>
      <c r="PNZ36" s="681"/>
      <c r="POA36" s="681"/>
      <c r="POB36" s="681"/>
      <c r="POC36" s="681"/>
      <c r="POD36" s="681"/>
      <c r="POE36" s="681"/>
      <c r="POF36" s="681"/>
      <c r="POG36" s="681"/>
      <c r="POH36" s="681"/>
      <c r="POI36" s="681"/>
      <c r="POJ36" s="681"/>
      <c r="POK36" s="681"/>
      <c r="POL36" s="681"/>
      <c r="POM36" s="681"/>
      <c r="PON36" s="681"/>
      <c r="POO36" s="681"/>
      <c r="POP36" s="681"/>
      <c r="POQ36" s="681"/>
      <c r="POR36" s="681"/>
      <c r="POS36" s="681"/>
      <c r="POT36" s="681"/>
      <c r="POU36" s="681"/>
      <c r="POV36" s="681"/>
      <c r="POW36" s="681"/>
      <c r="POX36" s="681"/>
      <c r="POY36" s="681"/>
      <c r="POZ36" s="681"/>
      <c r="PPA36" s="681"/>
      <c r="PPB36" s="681"/>
      <c r="PPC36" s="681"/>
      <c r="PPD36" s="681"/>
      <c r="PPE36" s="681"/>
      <c r="PPF36" s="681"/>
      <c r="PPG36" s="681"/>
      <c r="PPH36" s="681"/>
      <c r="PPI36" s="681"/>
      <c r="PPJ36" s="681"/>
      <c r="PPK36" s="681"/>
      <c r="PPL36" s="681"/>
      <c r="PPM36" s="681"/>
      <c r="PPN36" s="681"/>
      <c r="PPO36" s="681"/>
      <c r="PPP36" s="681"/>
      <c r="PPQ36" s="681"/>
      <c r="PPR36" s="681"/>
      <c r="PPS36" s="681"/>
      <c r="PPT36" s="681"/>
      <c r="PPU36" s="681"/>
      <c r="PPV36" s="681"/>
      <c r="PPW36" s="681"/>
      <c r="PPX36" s="681"/>
      <c r="PPY36" s="681"/>
      <c r="PPZ36" s="681"/>
      <c r="PQA36" s="681"/>
      <c r="PQB36" s="681"/>
      <c r="PQC36" s="681"/>
      <c r="PQD36" s="681"/>
      <c r="PQE36" s="681"/>
      <c r="PQF36" s="681"/>
      <c r="PQG36" s="681"/>
      <c r="PQH36" s="681"/>
      <c r="PQI36" s="681"/>
      <c r="PQJ36" s="681"/>
      <c r="PQK36" s="681"/>
      <c r="PQL36" s="681"/>
      <c r="PQM36" s="681"/>
      <c r="PQN36" s="681"/>
      <c r="PQO36" s="681"/>
      <c r="PQP36" s="681"/>
      <c r="PQQ36" s="681"/>
      <c r="PQR36" s="681"/>
      <c r="PQS36" s="681"/>
      <c r="PQT36" s="681"/>
      <c r="PQU36" s="681"/>
      <c r="PQV36" s="681"/>
      <c r="PQW36" s="681"/>
      <c r="PQX36" s="681"/>
      <c r="PQY36" s="681"/>
      <c r="PQZ36" s="681"/>
      <c r="PRA36" s="681"/>
      <c r="PRB36" s="681"/>
      <c r="PRC36" s="681"/>
      <c r="PRD36" s="681"/>
      <c r="PRE36" s="681"/>
      <c r="PRF36" s="681"/>
      <c r="PRG36" s="681"/>
      <c r="PRH36" s="681"/>
      <c r="PRI36" s="681"/>
      <c r="PRJ36" s="681"/>
      <c r="PRK36" s="681"/>
      <c r="PRL36" s="681"/>
      <c r="PRM36" s="681"/>
      <c r="PRN36" s="681"/>
      <c r="PRO36" s="681"/>
      <c r="PRP36" s="681"/>
      <c r="PRQ36" s="681"/>
      <c r="PRR36" s="681"/>
      <c r="PRS36" s="681"/>
      <c r="PRT36" s="681"/>
      <c r="PRU36" s="681"/>
      <c r="PRV36" s="681"/>
      <c r="PRW36" s="681"/>
      <c r="PRX36" s="681"/>
      <c r="PRY36" s="681"/>
      <c r="PRZ36" s="681"/>
      <c r="PSA36" s="681"/>
      <c r="PSB36" s="681"/>
      <c r="PSC36" s="681"/>
      <c r="PSD36" s="681"/>
      <c r="PSE36" s="681"/>
      <c r="PSF36" s="681"/>
      <c r="PSG36" s="681"/>
      <c r="PSH36" s="681"/>
      <c r="PSI36" s="681"/>
      <c r="PSJ36" s="681"/>
      <c r="PSK36" s="681"/>
      <c r="PSL36" s="681"/>
      <c r="PSM36" s="681"/>
      <c r="PSN36" s="681"/>
      <c r="PSO36" s="681"/>
      <c r="PSP36" s="681"/>
      <c r="PSQ36" s="681"/>
      <c r="PSR36" s="681"/>
      <c r="PSS36" s="681"/>
      <c r="PST36" s="681"/>
      <c r="PSU36" s="681"/>
      <c r="PSV36" s="681"/>
      <c r="PSW36" s="681"/>
      <c r="PSX36" s="681"/>
      <c r="PSY36" s="681"/>
      <c r="PSZ36" s="681"/>
      <c r="PTA36" s="681"/>
      <c r="PTB36" s="681"/>
      <c r="PTC36" s="681"/>
      <c r="PTD36" s="681"/>
      <c r="PTE36" s="681"/>
      <c r="PTF36" s="681"/>
      <c r="PTG36" s="681"/>
      <c r="PTH36" s="681"/>
      <c r="PTI36" s="681"/>
      <c r="PTJ36" s="681"/>
      <c r="PTK36" s="681"/>
      <c r="PTL36" s="681"/>
      <c r="PTM36" s="681"/>
      <c r="PTN36" s="681"/>
      <c r="PTO36" s="681"/>
      <c r="PTP36" s="681"/>
      <c r="PTQ36" s="681"/>
      <c r="PTR36" s="681"/>
      <c r="PTS36" s="681"/>
      <c r="PTT36" s="681"/>
      <c r="PTU36" s="681"/>
      <c r="PTV36" s="681"/>
      <c r="PTW36" s="681"/>
      <c r="PTX36" s="681"/>
      <c r="PTY36" s="681"/>
      <c r="PTZ36" s="681"/>
      <c r="PUA36" s="681"/>
      <c r="PUB36" s="681"/>
      <c r="PUC36" s="681"/>
      <c r="PUD36" s="681"/>
      <c r="PUE36" s="681"/>
      <c r="PUF36" s="681"/>
      <c r="PUG36" s="681"/>
      <c r="PUH36" s="681"/>
      <c r="PUI36" s="681"/>
      <c r="PUJ36" s="681"/>
      <c r="PUK36" s="681"/>
      <c r="PUL36" s="681"/>
      <c r="PUM36" s="681"/>
      <c r="PUN36" s="681"/>
      <c r="PUO36" s="681"/>
      <c r="PUP36" s="681"/>
      <c r="PUQ36" s="681"/>
      <c r="PUR36" s="681"/>
      <c r="PUS36" s="681"/>
      <c r="PUT36" s="681"/>
      <c r="PUU36" s="681"/>
      <c r="PUV36" s="681"/>
      <c r="PUW36" s="681"/>
      <c r="PUX36" s="681"/>
      <c r="PUY36" s="681"/>
      <c r="PUZ36" s="681"/>
      <c r="PVA36" s="681"/>
      <c r="PVB36" s="681"/>
      <c r="PVC36" s="681"/>
      <c r="PVD36" s="681"/>
      <c r="PVE36" s="681"/>
      <c r="PVF36" s="681"/>
      <c r="PVG36" s="681"/>
      <c r="PVH36" s="681"/>
      <c r="PVI36" s="681"/>
      <c r="PVJ36" s="681"/>
      <c r="PVK36" s="681"/>
      <c r="PVL36" s="681"/>
      <c r="PVM36" s="681"/>
      <c r="PVN36" s="681"/>
      <c r="PVO36" s="681"/>
      <c r="PVP36" s="681"/>
      <c r="PVQ36" s="681"/>
      <c r="PVR36" s="681"/>
      <c r="PVS36" s="681"/>
      <c r="PVT36" s="681"/>
      <c r="PVU36" s="681"/>
      <c r="PVV36" s="681"/>
      <c r="PVW36" s="681"/>
      <c r="PVX36" s="681"/>
      <c r="PVY36" s="681"/>
      <c r="PVZ36" s="681"/>
      <c r="PWA36" s="681"/>
      <c r="PWB36" s="681"/>
      <c r="PWC36" s="681"/>
      <c r="PWD36" s="681"/>
      <c r="PWE36" s="681"/>
      <c r="PWF36" s="681"/>
      <c r="PWG36" s="681"/>
      <c r="PWH36" s="681"/>
      <c r="PWI36" s="681"/>
      <c r="PWJ36" s="681"/>
      <c r="PWK36" s="681"/>
      <c r="PWL36" s="681"/>
      <c r="PWM36" s="681"/>
      <c r="PWN36" s="681"/>
      <c r="PWO36" s="681"/>
      <c r="PWP36" s="681"/>
      <c r="PWQ36" s="681"/>
      <c r="PWR36" s="681"/>
      <c r="PWS36" s="681"/>
      <c r="PWT36" s="681"/>
      <c r="PWU36" s="681"/>
      <c r="PWV36" s="681"/>
      <c r="PWW36" s="681"/>
      <c r="PWX36" s="681"/>
      <c r="PWY36" s="681"/>
      <c r="PWZ36" s="681"/>
      <c r="PXA36" s="681"/>
      <c r="PXB36" s="681"/>
      <c r="PXC36" s="681"/>
      <c r="PXD36" s="681"/>
      <c r="PXE36" s="681"/>
      <c r="PXF36" s="681"/>
      <c r="PXG36" s="681"/>
      <c r="PXH36" s="681"/>
      <c r="PXI36" s="681"/>
      <c r="PXJ36" s="681"/>
      <c r="PXK36" s="681"/>
      <c r="PXL36" s="681"/>
      <c r="PXM36" s="681"/>
      <c r="PXN36" s="681"/>
      <c r="PXO36" s="681"/>
      <c r="PXP36" s="681"/>
      <c r="PXQ36" s="681"/>
      <c r="PXR36" s="681"/>
      <c r="PXS36" s="681"/>
      <c r="PXT36" s="681"/>
      <c r="PXU36" s="681"/>
      <c r="PXV36" s="681"/>
      <c r="PXW36" s="681"/>
      <c r="PXX36" s="681"/>
      <c r="PXY36" s="681"/>
      <c r="PXZ36" s="681"/>
      <c r="PYA36" s="681"/>
      <c r="PYB36" s="681"/>
      <c r="PYC36" s="681"/>
      <c r="PYD36" s="681"/>
      <c r="PYE36" s="681"/>
      <c r="PYF36" s="681"/>
      <c r="PYG36" s="681"/>
      <c r="PYH36" s="681"/>
      <c r="PYI36" s="681"/>
      <c r="PYJ36" s="681"/>
      <c r="PYK36" s="681"/>
      <c r="PYL36" s="681"/>
      <c r="PYM36" s="681"/>
      <c r="PYN36" s="681"/>
      <c r="PYO36" s="681"/>
      <c r="PYP36" s="681"/>
      <c r="PYQ36" s="681"/>
      <c r="PYR36" s="681"/>
      <c r="PYS36" s="681"/>
      <c r="PYT36" s="681"/>
      <c r="PYU36" s="681"/>
      <c r="PYV36" s="681"/>
      <c r="PYW36" s="681"/>
      <c r="PYX36" s="681"/>
      <c r="PYY36" s="681"/>
      <c r="PYZ36" s="681"/>
      <c r="PZA36" s="681"/>
      <c r="PZB36" s="681"/>
      <c r="PZC36" s="681"/>
      <c r="PZD36" s="681"/>
      <c r="PZE36" s="681"/>
      <c r="PZF36" s="681"/>
      <c r="PZG36" s="681"/>
      <c r="PZH36" s="681"/>
      <c r="PZI36" s="681"/>
      <c r="PZJ36" s="681"/>
      <c r="PZK36" s="681"/>
      <c r="PZL36" s="681"/>
      <c r="PZM36" s="681"/>
      <c r="PZN36" s="681"/>
      <c r="PZO36" s="681"/>
      <c r="PZP36" s="681"/>
      <c r="PZQ36" s="681"/>
      <c r="PZR36" s="681"/>
      <c r="PZS36" s="681"/>
      <c r="PZT36" s="681"/>
      <c r="PZU36" s="681"/>
      <c r="PZV36" s="681"/>
      <c r="PZW36" s="681"/>
      <c r="PZX36" s="681"/>
      <c r="PZY36" s="681"/>
      <c r="PZZ36" s="681"/>
      <c r="QAA36" s="681"/>
      <c r="QAB36" s="681"/>
      <c r="QAC36" s="681"/>
      <c r="QAD36" s="681"/>
      <c r="QAE36" s="681"/>
      <c r="QAF36" s="681"/>
      <c r="QAG36" s="681"/>
      <c r="QAH36" s="681"/>
      <c r="QAI36" s="681"/>
      <c r="QAJ36" s="681"/>
      <c r="QAK36" s="681"/>
      <c r="QAL36" s="681"/>
      <c r="QAM36" s="681"/>
      <c r="QAN36" s="681"/>
      <c r="QAO36" s="681"/>
      <c r="QAP36" s="681"/>
      <c r="QAQ36" s="681"/>
      <c r="QAR36" s="681"/>
      <c r="QAS36" s="681"/>
      <c r="QAT36" s="681"/>
      <c r="QAU36" s="681"/>
      <c r="QAV36" s="681"/>
      <c r="QAW36" s="681"/>
      <c r="QAX36" s="681"/>
      <c r="QAY36" s="681"/>
      <c r="QAZ36" s="681"/>
      <c r="QBA36" s="681"/>
      <c r="QBB36" s="681"/>
      <c r="QBC36" s="681"/>
      <c r="QBD36" s="681"/>
      <c r="QBE36" s="681"/>
      <c r="QBF36" s="681"/>
      <c r="QBG36" s="681"/>
      <c r="QBH36" s="681"/>
      <c r="QBI36" s="681"/>
      <c r="QBJ36" s="681"/>
      <c r="QBK36" s="681"/>
      <c r="QBL36" s="681"/>
      <c r="QBM36" s="681"/>
      <c r="QBN36" s="681"/>
      <c r="QBO36" s="681"/>
      <c r="QBP36" s="681"/>
      <c r="QBQ36" s="681"/>
      <c r="QBR36" s="681"/>
      <c r="QBS36" s="681"/>
      <c r="QBT36" s="681"/>
      <c r="QBU36" s="681"/>
      <c r="QBV36" s="681"/>
      <c r="QBW36" s="681"/>
      <c r="QBX36" s="681"/>
      <c r="QBY36" s="681"/>
      <c r="QBZ36" s="681"/>
      <c r="QCA36" s="681"/>
      <c r="QCB36" s="681"/>
      <c r="QCC36" s="681"/>
      <c r="QCD36" s="681"/>
      <c r="QCE36" s="681"/>
      <c r="QCF36" s="681"/>
      <c r="QCG36" s="681"/>
      <c r="QCH36" s="681"/>
      <c r="QCI36" s="681"/>
      <c r="QCJ36" s="681"/>
      <c r="QCK36" s="681"/>
      <c r="QCL36" s="681"/>
      <c r="QCM36" s="681"/>
      <c r="QCN36" s="681"/>
      <c r="QCO36" s="681"/>
      <c r="QCP36" s="681"/>
      <c r="QCQ36" s="681"/>
      <c r="QCR36" s="681"/>
      <c r="QCS36" s="681"/>
      <c r="QCT36" s="681"/>
      <c r="QCU36" s="681"/>
      <c r="QCV36" s="681"/>
      <c r="QCW36" s="681"/>
      <c r="QCX36" s="681"/>
      <c r="QCY36" s="681"/>
      <c r="QCZ36" s="681"/>
      <c r="QDA36" s="681"/>
      <c r="QDB36" s="681"/>
      <c r="QDC36" s="681"/>
      <c r="QDD36" s="681"/>
      <c r="QDE36" s="681"/>
      <c r="QDF36" s="681"/>
      <c r="QDG36" s="681"/>
      <c r="QDH36" s="681"/>
      <c r="QDI36" s="681"/>
      <c r="QDJ36" s="681"/>
      <c r="QDK36" s="681"/>
      <c r="QDL36" s="681"/>
      <c r="QDM36" s="681"/>
      <c r="QDN36" s="681"/>
      <c r="QDO36" s="681"/>
      <c r="QDP36" s="681"/>
      <c r="QDQ36" s="681"/>
      <c r="QDR36" s="681"/>
      <c r="QDS36" s="681"/>
      <c r="QDT36" s="681"/>
      <c r="QDU36" s="681"/>
      <c r="QDV36" s="681"/>
      <c r="QDW36" s="681"/>
      <c r="QDX36" s="681"/>
      <c r="QDY36" s="681"/>
      <c r="QDZ36" s="681"/>
      <c r="QEA36" s="681"/>
      <c r="QEB36" s="681"/>
      <c r="QEC36" s="681"/>
      <c r="QED36" s="681"/>
      <c r="QEE36" s="681"/>
      <c r="QEF36" s="681"/>
      <c r="QEG36" s="681"/>
      <c r="QEH36" s="681"/>
      <c r="QEI36" s="681"/>
      <c r="QEJ36" s="681"/>
      <c r="QEK36" s="681"/>
      <c r="QEL36" s="681"/>
      <c r="QEM36" s="681"/>
      <c r="QEN36" s="681"/>
      <c r="QEO36" s="681"/>
      <c r="QEP36" s="681"/>
      <c r="QEQ36" s="681"/>
      <c r="QER36" s="681"/>
      <c r="QES36" s="681"/>
      <c r="QET36" s="681"/>
      <c r="QEU36" s="681"/>
      <c r="QEV36" s="681"/>
      <c r="QEW36" s="681"/>
      <c r="QEX36" s="681"/>
      <c r="QEY36" s="681"/>
      <c r="QEZ36" s="681"/>
      <c r="QFA36" s="681"/>
      <c r="QFB36" s="681"/>
      <c r="QFC36" s="681"/>
      <c r="QFD36" s="681"/>
      <c r="QFE36" s="681"/>
      <c r="QFF36" s="681"/>
      <c r="QFG36" s="681"/>
      <c r="QFH36" s="681"/>
      <c r="QFI36" s="681"/>
      <c r="QFJ36" s="681"/>
      <c r="QFK36" s="681"/>
      <c r="QFL36" s="681"/>
      <c r="QFM36" s="681"/>
      <c r="QFN36" s="681"/>
      <c r="QFO36" s="681"/>
      <c r="QFP36" s="681"/>
      <c r="QFQ36" s="681"/>
      <c r="QFR36" s="681"/>
      <c r="QFS36" s="681"/>
      <c r="QFT36" s="681"/>
      <c r="QFU36" s="681"/>
      <c r="QFV36" s="681"/>
      <c r="QFW36" s="681"/>
      <c r="QFX36" s="681"/>
      <c r="QFY36" s="681"/>
      <c r="QFZ36" s="681"/>
      <c r="QGA36" s="681"/>
      <c r="QGB36" s="681"/>
      <c r="QGC36" s="681"/>
      <c r="QGD36" s="681"/>
      <c r="QGE36" s="681"/>
      <c r="QGF36" s="681"/>
      <c r="QGG36" s="681"/>
      <c r="QGH36" s="681"/>
      <c r="QGI36" s="681"/>
      <c r="QGJ36" s="681"/>
      <c r="QGK36" s="681"/>
      <c r="QGL36" s="681"/>
      <c r="QGM36" s="681"/>
      <c r="QGN36" s="681"/>
      <c r="QGO36" s="681"/>
      <c r="QGP36" s="681"/>
      <c r="QGQ36" s="681"/>
      <c r="QGR36" s="681"/>
      <c r="QGS36" s="681"/>
      <c r="QGT36" s="681"/>
      <c r="QGU36" s="681"/>
      <c r="QGV36" s="681"/>
      <c r="QGW36" s="681"/>
      <c r="QGX36" s="681"/>
      <c r="QGY36" s="681"/>
      <c r="QGZ36" s="681"/>
      <c r="QHA36" s="681"/>
      <c r="QHB36" s="681"/>
      <c r="QHC36" s="681"/>
      <c r="QHD36" s="681"/>
      <c r="QHE36" s="681"/>
      <c r="QHF36" s="681"/>
      <c r="QHG36" s="681"/>
      <c r="QHH36" s="681"/>
      <c r="QHI36" s="681"/>
      <c r="QHJ36" s="681"/>
      <c r="QHK36" s="681"/>
      <c r="QHL36" s="681"/>
      <c r="QHM36" s="681"/>
      <c r="QHN36" s="681"/>
      <c r="QHO36" s="681"/>
      <c r="QHP36" s="681"/>
      <c r="QHQ36" s="681"/>
      <c r="QHR36" s="681"/>
      <c r="QHS36" s="681"/>
      <c r="QHT36" s="681"/>
      <c r="QHU36" s="681"/>
      <c r="QHV36" s="681"/>
      <c r="QHW36" s="681"/>
      <c r="QHX36" s="681"/>
      <c r="QHY36" s="681"/>
      <c r="QHZ36" s="681"/>
      <c r="QIA36" s="681"/>
      <c r="QIB36" s="681"/>
      <c r="QIC36" s="681"/>
      <c r="QID36" s="681"/>
      <c r="QIE36" s="681"/>
      <c r="QIF36" s="681"/>
      <c r="QIG36" s="681"/>
      <c r="QIH36" s="681"/>
      <c r="QII36" s="681"/>
      <c r="QIJ36" s="681"/>
      <c r="QIK36" s="681"/>
      <c r="QIL36" s="681"/>
      <c r="QIM36" s="681"/>
      <c r="QIN36" s="681"/>
      <c r="QIO36" s="681"/>
      <c r="QIP36" s="681"/>
      <c r="QIQ36" s="681"/>
      <c r="QIR36" s="681"/>
      <c r="QIS36" s="681"/>
      <c r="QIT36" s="681"/>
      <c r="QIU36" s="681"/>
      <c r="QIV36" s="681"/>
      <c r="QIW36" s="681"/>
      <c r="QIX36" s="681"/>
      <c r="QIY36" s="681"/>
      <c r="QIZ36" s="681"/>
      <c r="QJA36" s="681"/>
      <c r="QJB36" s="681"/>
      <c r="QJC36" s="681"/>
      <c r="QJD36" s="681"/>
      <c r="QJE36" s="681"/>
      <c r="QJF36" s="681"/>
      <c r="QJG36" s="681"/>
      <c r="QJH36" s="681"/>
      <c r="QJI36" s="681"/>
      <c r="QJJ36" s="681"/>
      <c r="QJK36" s="681"/>
      <c r="QJL36" s="681"/>
      <c r="QJM36" s="681"/>
      <c r="QJN36" s="681"/>
      <c r="QJO36" s="681"/>
      <c r="QJP36" s="681"/>
      <c r="QJQ36" s="681"/>
      <c r="QJR36" s="681"/>
      <c r="QJS36" s="681"/>
      <c r="QJT36" s="681"/>
      <c r="QJU36" s="681"/>
      <c r="QJV36" s="681"/>
      <c r="QJW36" s="681"/>
      <c r="QJX36" s="681"/>
      <c r="QJY36" s="681"/>
      <c r="QJZ36" s="681"/>
      <c r="QKA36" s="681"/>
      <c r="QKB36" s="681"/>
      <c r="QKC36" s="681"/>
      <c r="QKD36" s="681"/>
      <c r="QKE36" s="681"/>
      <c r="QKF36" s="681"/>
      <c r="QKG36" s="681"/>
      <c r="QKH36" s="681"/>
      <c r="QKI36" s="681"/>
      <c r="QKJ36" s="681"/>
      <c r="QKK36" s="681"/>
      <c r="QKL36" s="681"/>
      <c r="QKM36" s="681"/>
      <c r="QKN36" s="681"/>
      <c r="QKO36" s="681"/>
      <c r="QKP36" s="681"/>
      <c r="QKQ36" s="681"/>
      <c r="QKR36" s="681"/>
      <c r="QKS36" s="681"/>
      <c r="QKT36" s="681"/>
      <c r="QKU36" s="681"/>
      <c r="QKV36" s="681"/>
      <c r="QKW36" s="681"/>
      <c r="QKX36" s="681"/>
      <c r="QKY36" s="681"/>
      <c r="QKZ36" s="681"/>
      <c r="QLA36" s="681"/>
      <c r="QLB36" s="681"/>
      <c r="QLC36" s="681"/>
      <c r="QLD36" s="681"/>
      <c r="QLE36" s="681"/>
      <c r="QLF36" s="681"/>
      <c r="QLG36" s="681"/>
      <c r="QLH36" s="681"/>
      <c r="QLI36" s="681"/>
      <c r="QLJ36" s="681"/>
      <c r="QLK36" s="681"/>
      <c r="QLL36" s="681"/>
      <c r="QLM36" s="681"/>
      <c r="QLN36" s="681"/>
      <c r="QLO36" s="681"/>
      <c r="QLP36" s="681"/>
      <c r="QLQ36" s="681"/>
      <c r="QLR36" s="681"/>
      <c r="QLS36" s="681"/>
      <c r="QLT36" s="681"/>
      <c r="QLU36" s="681"/>
      <c r="QLV36" s="681"/>
      <c r="QLW36" s="681"/>
      <c r="QLX36" s="681"/>
      <c r="QLY36" s="681"/>
      <c r="QLZ36" s="681"/>
      <c r="QMA36" s="681"/>
      <c r="QMB36" s="681"/>
      <c r="QMC36" s="681"/>
      <c r="QMD36" s="681"/>
      <c r="QME36" s="681"/>
      <c r="QMF36" s="681"/>
      <c r="QMG36" s="681"/>
      <c r="QMH36" s="681"/>
      <c r="QMI36" s="681"/>
      <c r="QMJ36" s="681"/>
      <c r="QMK36" s="681"/>
      <c r="QML36" s="681"/>
      <c r="QMM36" s="681"/>
      <c r="QMN36" s="681"/>
      <c r="QMO36" s="681"/>
      <c r="QMP36" s="681"/>
      <c r="QMQ36" s="681"/>
      <c r="QMR36" s="681"/>
      <c r="QMS36" s="681"/>
      <c r="QMT36" s="681"/>
      <c r="QMU36" s="681"/>
      <c r="QMV36" s="681"/>
      <c r="QMW36" s="681"/>
      <c r="QMX36" s="681"/>
      <c r="QMY36" s="681"/>
      <c r="QMZ36" s="681"/>
      <c r="QNA36" s="681"/>
      <c r="QNB36" s="681"/>
      <c r="QNC36" s="681"/>
      <c r="QND36" s="681"/>
      <c r="QNE36" s="681"/>
      <c r="QNF36" s="681"/>
      <c r="QNG36" s="681"/>
      <c r="QNH36" s="681"/>
      <c r="QNI36" s="681"/>
      <c r="QNJ36" s="681"/>
      <c r="QNK36" s="681"/>
      <c r="QNL36" s="681"/>
      <c r="QNM36" s="681"/>
      <c r="QNN36" s="681"/>
      <c r="QNO36" s="681"/>
      <c r="QNP36" s="681"/>
      <c r="QNQ36" s="681"/>
      <c r="QNR36" s="681"/>
      <c r="QNS36" s="681"/>
      <c r="QNT36" s="681"/>
      <c r="QNU36" s="681"/>
      <c r="QNV36" s="681"/>
      <c r="QNW36" s="681"/>
      <c r="QNX36" s="681"/>
      <c r="QNY36" s="681"/>
      <c r="QNZ36" s="681"/>
      <c r="QOA36" s="681"/>
      <c r="QOB36" s="681"/>
      <c r="QOC36" s="681"/>
      <c r="QOD36" s="681"/>
      <c r="QOE36" s="681"/>
      <c r="QOF36" s="681"/>
      <c r="QOG36" s="681"/>
      <c r="QOH36" s="681"/>
      <c r="QOI36" s="681"/>
      <c r="QOJ36" s="681"/>
      <c r="QOK36" s="681"/>
      <c r="QOL36" s="681"/>
      <c r="QOM36" s="681"/>
      <c r="QON36" s="681"/>
      <c r="QOO36" s="681"/>
      <c r="QOP36" s="681"/>
      <c r="QOQ36" s="681"/>
      <c r="QOR36" s="681"/>
      <c r="QOS36" s="681"/>
      <c r="QOT36" s="681"/>
      <c r="QOU36" s="681"/>
      <c r="QOV36" s="681"/>
      <c r="QOW36" s="681"/>
      <c r="QOX36" s="681"/>
      <c r="QOY36" s="681"/>
      <c r="QOZ36" s="681"/>
      <c r="QPA36" s="681"/>
      <c r="QPB36" s="681"/>
      <c r="QPC36" s="681"/>
      <c r="QPD36" s="681"/>
      <c r="QPE36" s="681"/>
      <c r="QPF36" s="681"/>
      <c r="QPG36" s="681"/>
      <c r="QPH36" s="681"/>
      <c r="QPI36" s="681"/>
      <c r="QPJ36" s="681"/>
      <c r="QPK36" s="681"/>
      <c r="QPL36" s="681"/>
      <c r="QPM36" s="681"/>
      <c r="QPN36" s="681"/>
      <c r="QPO36" s="681"/>
      <c r="QPP36" s="681"/>
      <c r="QPQ36" s="681"/>
      <c r="QPR36" s="681"/>
      <c r="QPS36" s="681"/>
      <c r="QPT36" s="681"/>
      <c r="QPU36" s="681"/>
      <c r="QPV36" s="681"/>
      <c r="QPW36" s="681"/>
      <c r="QPX36" s="681"/>
      <c r="QPY36" s="681"/>
      <c r="QPZ36" s="681"/>
      <c r="QQA36" s="681"/>
      <c r="QQB36" s="681"/>
      <c r="QQC36" s="681"/>
      <c r="QQD36" s="681"/>
      <c r="QQE36" s="681"/>
      <c r="QQF36" s="681"/>
      <c r="QQG36" s="681"/>
      <c r="QQH36" s="681"/>
      <c r="QQI36" s="681"/>
      <c r="QQJ36" s="681"/>
      <c r="QQK36" s="681"/>
      <c r="QQL36" s="681"/>
      <c r="QQM36" s="681"/>
      <c r="QQN36" s="681"/>
      <c r="QQO36" s="681"/>
      <c r="QQP36" s="681"/>
      <c r="QQQ36" s="681"/>
      <c r="QQR36" s="681"/>
      <c r="QQS36" s="681"/>
      <c r="QQT36" s="681"/>
      <c r="QQU36" s="681"/>
      <c r="QQV36" s="681"/>
      <c r="QQW36" s="681"/>
      <c r="QQX36" s="681"/>
      <c r="QQY36" s="681"/>
      <c r="QQZ36" s="681"/>
      <c r="QRA36" s="681"/>
      <c r="QRB36" s="681"/>
      <c r="QRC36" s="681"/>
      <c r="QRD36" s="681"/>
      <c r="QRE36" s="681"/>
      <c r="QRF36" s="681"/>
      <c r="QRG36" s="681"/>
      <c r="QRH36" s="681"/>
      <c r="QRI36" s="681"/>
      <c r="QRJ36" s="681"/>
      <c r="QRK36" s="681"/>
      <c r="QRL36" s="681"/>
      <c r="QRM36" s="681"/>
      <c r="QRN36" s="681"/>
      <c r="QRO36" s="681"/>
      <c r="QRP36" s="681"/>
      <c r="QRQ36" s="681"/>
      <c r="QRR36" s="681"/>
      <c r="QRS36" s="681"/>
      <c r="QRT36" s="681"/>
      <c r="QRU36" s="681"/>
      <c r="QRV36" s="681"/>
      <c r="QRW36" s="681"/>
      <c r="QRX36" s="681"/>
      <c r="QRY36" s="681"/>
      <c r="QRZ36" s="681"/>
      <c r="QSA36" s="681"/>
      <c r="QSB36" s="681"/>
      <c r="QSC36" s="681"/>
      <c r="QSD36" s="681"/>
      <c r="QSE36" s="681"/>
      <c r="QSF36" s="681"/>
      <c r="QSG36" s="681"/>
      <c r="QSH36" s="681"/>
      <c r="QSI36" s="681"/>
      <c r="QSJ36" s="681"/>
      <c r="QSK36" s="681"/>
      <c r="QSL36" s="681"/>
      <c r="QSM36" s="681"/>
      <c r="QSN36" s="681"/>
      <c r="QSO36" s="681"/>
      <c r="QSP36" s="681"/>
      <c r="QSQ36" s="681"/>
      <c r="QSR36" s="681"/>
      <c r="QSS36" s="681"/>
      <c r="QST36" s="681"/>
      <c r="QSU36" s="681"/>
      <c r="QSV36" s="681"/>
      <c r="QSW36" s="681"/>
      <c r="QSX36" s="681"/>
      <c r="QSY36" s="681"/>
      <c r="QSZ36" s="681"/>
      <c r="QTA36" s="681"/>
      <c r="QTB36" s="681"/>
      <c r="QTC36" s="681"/>
      <c r="QTD36" s="681"/>
      <c r="QTE36" s="681"/>
      <c r="QTF36" s="681"/>
      <c r="QTG36" s="681"/>
      <c r="QTH36" s="681"/>
      <c r="QTI36" s="681"/>
      <c r="QTJ36" s="681"/>
      <c r="QTK36" s="681"/>
      <c r="QTL36" s="681"/>
      <c r="QTM36" s="681"/>
      <c r="QTN36" s="681"/>
      <c r="QTO36" s="681"/>
      <c r="QTP36" s="681"/>
      <c r="QTQ36" s="681"/>
      <c r="QTR36" s="681"/>
      <c r="QTS36" s="681"/>
      <c r="QTT36" s="681"/>
      <c r="QTU36" s="681"/>
      <c r="QTV36" s="681"/>
      <c r="QTW36" s="681"/>
      <c r="QTX36" s="681"/>
      <c r="QTY36" s="681"/>
      <c r="QTZ36" s="681"/>
      <c r="QUA36" s="681"/>
      <c r="QUB36" s="681"/>
      <c r="QUC36" s="681"/>
      <c r="QUD36" s="681"/>
      <c r="QUE36" s="681"/>
      <c r="QUF36" s="681"/>
      <c r="QUG36" s="681"/>
      <c r="QUH36" s="681"/>
      <c r="QUI36" s="681"/>
      <c r="QUJ36" s="681"/>
      <c r="QUK36" s="681"/>
      <c r="QUL36" s="681"/>
      <c r="QUM36" s="681"/>
      <c r="QUN36" s="681"/>
      <c r="QUO36" s="681"/>
      <c r="QUP36" s="681"/>
      <c r="QUQ36" s="681"/>
      <c r="QUR36" s="681"/>
      <c r="QUS36" s="681"/>
      <c r="QUT36" s="681"/>
      <c r="QUU36" s="681"/>
      <c r="QUV36" s="681"/>
      <c r="QUW36" s="681"/>
      <c r="QUX36" s="681"/>
      <c r="QUY36" s="681"/>
      <c r="QUZ36" s="681"/>
      <c r="QVA36" s="681"/>
      <c r="QVB36" s="681"/>
      <c r="QVC36" s="681"/>
      <c r="QVD36" s="681"/>
      <c r="QVE36" s="681"/>
      <c r="QVF36" s="681"/>
      <c r="QVG36" s="681"/>
      <c r="QVH36" s="681"/>
      <c r="QVI36" s="681"/>
      <c r="QVJ36" s="681"/>
      <c r="QVK36" s="681"/>
      <c r="QVL36" s="681"/>
      <c r="QVM36" s="681"/>
      <c r="QVN36" s="681"/>
      <c r="QVO36" s="681"/>
      <c r="QVP36" s="681"/>
      <c r="QVQ36" s="681"/>
      <c r="QVR36" s="681"/>
      <c r="QVS36" s="681"/>
      <c r="QVT36" s="681"/>
      <c r="QVU36" s="681"/>
      <c r="QVV36" s="681"/>
      <c r="QVW36" s="681"/>
      <c r="QVX36" s="681"/>
      <c r="QVY36" s="681"/>
      <c r="QVZ36" s="681"/>
      <c r="QWA36" s="681"/>
      <c r="QWB36" s="681"/>
      <c r="QWC36" s="681"/>
      <c r="QWD36" s="681"/>
      <c r="QWE36" s="681"/>
      <c r="QWF36" s="681"/>
      <c r="QWG36" s="681"/>
      <c r="QWH36" s="681"/>
      <c r="QWI36" s="681"/>
      <c r="QWJ36" s="681"/>
      <c r="QWK36" s="681"/>
      <c r="QWL36" s="681"/>
      <c r="QWM36" s="681"/>
      <c r="QWN36" s="681"/>
      <c r="QWO36" s="681"/>
      <c r="QWP36" s="681"/>
      <c r="QWQ36" s="681"/>
      <c r="QWR36" s="681"/>
      <c r="QWS36" s="681"/>
      <c r="QWT36" s="681"/>
      <c r="QWU36" s="681"/>
      <c r="QWV36" s="681"/>
      <c r="QWW36" s="681"/>
      <c r="QWX36" s="681"/>
      <c r="QWY36" s="681"/>
      <c r="QWZ36" s="681"/>
      <c r="QXA36" s="681"/>
      <c r="QXB36" s="681"/>
      <c r="QXC36" s="681"/>
      <c r="QXD36" s="681"/>
      <c r="QXE36" s="681"/>
      <c r="QXF36" s="681"/>
      <c r="QXG36" s="681"/>
      <c r="QXH36" s="681"/>
      <c r="QXI36" s="681"/>
      <c r="QXJ36" s="681"/>
      <c r="QXK36" s="681"/>
      <c r="QXL36" s="681"/>
      <c r="QXM36" s="681"/>
      <c r="QXN36" s="681"/>
      <c r="QXO36" s="681"/>
      <c r="QXP36" s="681"/>
      <c r="QXQ36" s="681"/>
      <c r="QXR36" s="681"/>
      <c r="QXS36" s="681"/>
      <c r="QXT36" s="681"/>
      <c r="QXU36" s="681"/>
      <c r="QXV36" s="681"/>
      <c r="QXW36" s="681"/>
      <c r="QXX36" s="681"/>
      <c r="QXY36" s="681"/>
      <c r="QXZ36" s="681"/>
      <c r="QYA36" s="681"/>
      <c r="QYB36" s="681"/>
      <c r="QYC36" s="681"/>
      <c r="QYD36" s="681"/>
      <c r="QYE36" s="681"/>
      <c r="QYF36" s="681"/>
      <c r="QYG36" s="681"/>
      <c r="QYH36" s="681"/>
      <c r="QYI36" s="681"/>
      <c r="QYJ36" s="681"/>
      <c r="QYK36" s="681"/>
      <c r="QYL36" s="681"/>
      <c r="QYM36" s="681"/>
      <c r="QYN36" s="681"/>
      <c r="QYO36" s="681"/>
      <c r="QYP36" s="681"/>
      <c r="QYQ36" s="681"/>
      <c r="QYR36" s="681"/>
      <c r="QYS36" s="681"/>
      <c r="QYT36" s="681"/>
      <c r="QYU36" s="681"/>
      <c r="QYV36" s="681"/>
      <c r="QYW36" s="681"/>
      <c r="QYX36" s="681"/>
      <c r="QYY36" s="681"/>
      <c r="QYZ36" s="681"/>
      <c r="QZA36" s="681"/>
      <c r="QZB36" s="681"/>
      <c r="QZC36" s="681"/>
      <c r="QZD36" s="681"/>
      <c r="QZE36" s="681"/>
      <c r="QZF36" s="681"/>
      <c r="QZG36" s="681"/>
      <c r="QZH36" s="681"/>
      <c r="QZI36" s="681"/>
      <c r="QZJ36" s="681"/>
      <c r="QZK36" s="681"/>
      <c r="QZL36" s="681"/>
      <c r="QZM36" s="681"/>
      <c r="QZN36" s="681"/>
      <c r="QZO36" s="681"/>
      <c r="QZP36" s="681"/>
      <c r="QZQ36" s="681"/>
      <c r="QZR36" s="681"/>
      <c r="QZS36" s="681"/>
      <c r="QZT36" s="681"/>
      <c r="QZU36" s="681"/>
      <c r="QZV36" s="681"/>
      <c r="QZW36" s="681"/>
      <c r="QZX36" s="681"/>
      <c r="QZY36" s="681"/>
      <c r="QZZ36" s="681"/>
      <c r="RAA36" s="681"/>
      <c r="RAB36" s="681"/>
      <c r="RAC36" s="681"/>
      <c r="RAD36" s="681"/>
      <c r="RAE36" s="681"/>
      <c r="RAF36" s="681"/>
      <c r="RAG36" s="681"/>
      <c r="RAH36" s="681"/>
      <c r="RAI36" s="681"/>
      <c r="RAJ36" s="681"/>
      <c r="RAK36" s="681"/>
      <c r="RAL36" s="681"/>
      <c r="RAM36" s="681"/>
      <c r="RAN36" s="681"/>
      <c r="RAO36" s="681"/>
      <c r="RAP36" s="681"/>
      <c r="RAQ36" s="681"/>
      <c r="RAR36" s="681"/>
      <c r="RAS36" s="681"/>
      <c r="RAT36" s="681"/>
      <c r="RAU36" s="681"/>
      <c r="RAV36" s="681"/>
      <c r="RAW36" s="681"/>
      <c r="RAX36" s="681"/>
      <c r="RAY36" s="681"/>
      <c r="RAZ36" s="681"/>
      <c r="RBA36" s="681"/>
      <c r="RBB36" s="681"/>
      <c r="RBC36" s="681"/>
      <c r="RBD36" s="681"/>
      <c r="RBE36" s="681"/>
      <c r="RBF36" s="681"/>
      <c r="RBG36" s="681"/>
      <c r="RBH36" s="681"/>
      <c r="RBI36" s="681"/>
      <c r="RBJ36" s="681"/>
      <c r="RBK36" s="681"/>
      <c r="RBL36" s="681"/>
      <c r="RBM36" s="681"/>
      <c r="RBN36" s="681"/>
      <c r="RBO36" s="681"/>
      <c r="RBP36" s="681"/>
      <c r="RBQ36" s="681"/>
      <c r="RBR36" s="681"/>
      <c r="RBS36" s="681"/>
      <c r="RBT36" s="681"/>
      <c r="RBU36" s="681"/>
      <c r="RBV36" s="681"/>
      <c r="RBW36" s="681"/>
      <c r="RBX36" s="681"/>
      <c r="RBY36" s="681"/>
      <c r="RBZ36" s="681"/>
      <c r="RCA36" s="681"/>
      <c r="RCB36" s="681"/>
      <c r="RCC36" s="681"/>
      <c r="RCD36" s="681"/>
      <c r="RCE36" s="681"/>
      <c r="RCF36" s="681"/>
      <c r="RCG36" s="681"/>
      <c r="RCH36" s="681"/>
      <c r="RCI36" s="681"/>
      <c r="RCJ36" s="681"/>
      <c r="RCK36" s="681"/>
      <c r="RCL36" s="681"/>
      <c r="RCM36" s="681"/>
      <c r="RCN36" s="681"/>
      <c r="RCO36" s="681"/>
      <c r="RCP36" s="681"/>
      <c r="RCQ36" s="681"/>
      <c r="RCR36" s="681"/>
      <c r="RCS36" s="681"/>
      <c r="RCT36" s="681"/>
      <c r="RCU36" s="681"/>
      <c r="RCV36" s="681"/>
      <c r="RCW36" s="681"/>
      <c r="RCX36" s="681"/>
      <c r="RCY36" s="681"/>
      <c r="RCZ36" s="681"/>
      <c r="RDA36" s="681"/>
      <c r="RDB36" s="681"/>
      <c r="RDC36" s="681"/>
      <c r="RDD36" s="681"/>
      <c r="RDE36" s="681"/>
      <c r="RDF36" s="681"/>
      <c r="RDG36" s="681"/>
      <c r="RDH36" s="681"/>
      <c r="RDI36" s="681"/>
      <c r="RDJ36" s="681"/>
      <c r="RDK36" s="681"/>
      <c r="RDL36" s="681"/>
      <c r="RDM36" s="681"/>
      <c r="RDN36" s="681"/>
      <c r="RDO36" s="681"/>
      <c r="RDP36" s="681"/>
      <c r="RDQ36" s="681"/>
      <c r="RDR36" s="681"/>
      <c r="RDS36" s="681"/>
      <c r="RDT36" s="681"/>
      <c r="RDU36" s="681"/>
      <c r="RDV36" s="681"/>
      <c r="RDW36" s="681"/>
      <c r="RDX36" s="681"/>
      <c r="RDY36" s="681"/>
      <c r="RDZ36" s="681"/>
      <c r="REA36" s="681"/>
      <c r="REB36" s="681"/>
      <c r="REC36" s="681"/>
      <c r="RED36" s="681"/>
      <c r="REE36" s="681"/>
      <c r="REF36" s="681"/>
      <c r="REG36" s="681"/>
      <c r="REH36" s="681"/>
      <c r="REI36" s="681"/>
      <c r="REJ36" s="681"/>
      <c r="REK36" s="681"/>
      <c r="REL36" s="681"/>
      <c r="REM36" s="681"/>
      <c r="REN36" s="681"/>
      <c r="REO36" s="681"/>
      <c r="REP36" s="681"/>
      <c r="REQ36" s="681"/>
      <c r="RER36" s="681"/>
      <c r="RES36" s="681"/>
      <c r="RET36" s="681"/>
      <c r="REU36" s="681"/>
      <c r="REV36" s="681"/>
      <c r="REW36" s="681"/>
      <c r="REX36" s="681"/>
      <c r="REY36" s="681"/>
      <c r="REZ36" s="681"/>
      <c r="RFA36" s="681"/>
      <c r="RFB36" s="681"/>
      <c r="RFC36" s="681"/>
      <c r="RFD36" s="681"/>
      <c r="RFE36" s="681"/>
      <c r="RFF36" s="681"/>
      <c r="RFG36" s="681"/>
      <c r="RFH36" s="681"/>
      <c r="RFI36" s="681"/>
      <c r="RFJ36" s="681"/>
      <c r="RFK36" s="681"/>
      <c r="RFL36" s="681"/>
      <c r="RFM36" s="681"/>
      <c r="RFN36" s="681"/>
      <c r="RFO36" s="681"/>
      <c r="RFP36" s="681"/>
      <c r="RFQ36" s="681"/>
      <c r="RFR36" s="681"/>
      <c r="RFS36" s="681"/>
      <c r="RFT36" s="681"/>
      <c r="RFU36" s="681"/>
      <c r="RFV36" s="681"/>
      <c r="RFW36" s="681"/>
      <c r="RFX36" s="681"/>
      <c r="RFY36" s="681"/>
      <c r="RFZ36" s="681"/>
      <c r="RGA36" s="681"/>
      <c r="RGB36" s="681"/>
      <c r="RGC36" s="681"/>
      <c r="RGD36" s="681"/>
      <c r="RGE36" s="681"/>
      <c r="RGF36" s="681"/>
      <c r="RGG36" s="681"/>
      <c r="RGH36" s="681"/>
      <c r="RGI36" s="681"/>
      <c r="RGJ36" s="681"/>
      <c r="RGK36" s="681"/>
      <c r="RGL36" s="681"/>
      <c r="RGM36" s="681"/>
      <c r="RGN36" s="681"/>
      <c r="RGO36" s="681"/>
      <c r="RGP36" s="681"/>
      <c r="RGQ36" s="681"/>
      <c r="RGR36" s="681"/>
      <c r="RGS36" s="681"/>
      <c r="RGT36" s="681"/>
      <c r="RGU36" s="681"/>
      <c r="RGV36" s="681"/>
      <c r="RGW36" s="681"/>
      <c r="RGX36" s="681"/>
      <c r="RGY36" s="681"/>
      <c r="RGZ36" s="681"/>
      <c r="RHA36" s="681"/>
      <c r="RHB36" s="681"/>
      <c r="RHC36" s="681"/>
      <c r="RHD36" s="681"/>
      <c r="RHE36" s="681"/>
      <c r="RHF36" s="681"/>
      <c r="RHG36" s="681"/>
      <c r="RHH36" s="681"/>
      <c r="RHI36" s="681"/>
      <c r="RHJ36" s="681"/>
      <c r="RHK36" s="681"/>
      <c r="RHL36" s="681"/>
      <c r="RHM36" s="681"/>
      <c r="RHN36" s="681"/>
      <c r="RHO36" s="681"/>
      <c r="RHP36" s="681"/>
      <c r="RHQ36" s="681"/>
      <c r="RHR36" s="681"/>
      <c r="RHS36" s="681"/>
      <c r="RHT36" s="681"/>
      <c r="RHU36" s="681"/>
      <c r="RHV36" s="681"/>
      <c r="RHW36" s="681"/>
      <c r="RHX36" s="681"/>
      <c r="RHY36" s="681"/>
      <c r="RHZ36" s="681"/>
      <c r="RIA36" s="681"/>
      <c r="RIB36" s="681"/>
      <c r="RIC36" s="681"/>
      <c r="RID36" s="681"/>
      <c r="RIE36" s="681"/>
      <c r="RIF36" s="681"/>
      <c r="RIG36" s="681"/>
      <c r="RIH36" s="681"/>
      <c r="RII36" s="681"/>
      <c r="RIJ36" s="681"/>
      <c r="RIK36" s="681"/>
      <c r="RIL36" s="681"/>
      <c r="RIM36" s="681"/>
      <c r="RIN36" s="681"/>
      <c r="RIO36" s="681"/>
      <c r="RIP36" s="681"/>
      <c r="RIQ36" s="681"/>
      <c r="RIR36" s="681"/>
      <c r="RIS36" s="681"/>
      <c r="RIT36" s="681"/>
      <c r="RIU36" s="681"/>
      <c r="RIV36" s="681"/>
      <c r="RIW36" s="681"/>
      <c r="RIX36" s="681"/>
      <c r="RIY36" s="681"/>
      <c r="RIZ36" s="681"/>
      <c r="RJA36" s="681"/>
      <c r="RJB36" s="681"/>
      <c r="RJC36" s="681"/>
      <c r="RJD36" s="681"/>
      <c r="RJE36" s="681"/>
      <c r="RJF36" s="681"/>
      <c r="RJG36" s="681"/>
      <c r="RJH36" s="681"/>
      <c r="RJI36" s="681"/>
      <c r="RJJ36" s="681"/>
      <c r="RJK36" s="681"/>
      <c r="RJL36" s="681"/>
      <c r="RJM36" s="681"/>
      <c r="RJN36" s="681"/>
      <c r="RJO36" s="681"/>
      <c r="RJP36" s="681"/>
      <c r="RJQ36" s="681"/>
      <c r="RJR36" s="681"/>
      <c r="RJS36" s="681"/>
      <c r="RJT36" s="681"/>
      <c r="RJU36" s="681"/>
      <c r="RJV36" s="681"/>
      <c r="RJW36" s="681"/>
      <c r="RJX36" s="681"/>
      <c r="RJY36" s="681"/>
      <c r="RJZ36" s="681"/>
      <c r="RKA36" s="681"/>
      <c r="RKB36" s="681"/>
      <c r="RKC36" s="681"/>
      <c r="RKD36" s="681"/>
      <c r="RKE36" s="681"/>
      <c r="RKF36" s="681"/>
      <c r="RKG36" s="681"/>
      <c r="RKH36" s="681"/>
      <c r="RKI36" s="681"/>
      <c r="RKJ36" s="681"/>
      <c r="RKK36" s="681"/>
      <c r="RKL36" s="681"/>
      <c r="RKM36" s="681"/>
      <c r="RKN36" s="681"/>
      <c r="RKO36" s="681"/>
      <c r="RKP36" s="681"/>
      <c r="RKQ36" s="681"/>
      <c r="RKR36" s="681"/>
      <c r="RKS36" s="681"/>
      <c r="RKT36" s="681"/>
      <c r="RKU36" s="681"/>
      <c r="RKV36" s="681"/>
      <c r="RKW36" s="681"/>
      <c r="RKX36" s="681"/>
      <c r="RKY36" s="681"/>
      <c r="RKZ36" s="681"/>
      <c r="RLA36" s="681"/>
      <c r="RLB36" s="681"/>
      <c r="RLC36" s="681"/>
      <c r="RLD36" s="681"/>
      <c r="RLE36" s="681"/>
      <c r="RLF36" s="681"/>
      <c r="RLG36" s="681"/>
      <c r="RLH36" s="681"/>
      <c r="RLI36" s="681"/>
      <c r="RLJ36" s="681"/>
      <c r="RLK36" s="681"/>
      <c r="RLL36" s="681"/>
      <c r="RLM36" s="681"/>
      <c r="RLN36" s="681"/>
      <c r="RLO36" s="681"/>
      <c r="RLP36" s="681"/>
      <c r="RLQ36" s="681"/>
      <c r="RLR36" s="681"/>
      <c r="RLS36" s="681"/>
      <c r="RLT36" s="681"/>
      <c r="RLU36" s="681"/>
      <c r="RLV36" s="681"/>
      <c r="RLW36" s="681"/>
      <c r="RLX36" s="681"/>
      <c r="RLY36" s="681"/>
      <c r="RLZ36" s="681"/>
      <c r="RMA36" s="681"/>
      <c r="RMB36" s="681"/>
      <c r="RMC36" s="681"/>
      <c r="RMD36" s="681"/>
      <c r="RME36" s="681"/>
      <c r="RMF36" s="681"/>
      <c r="RMG36" s="681"/>
      <c r="RMH36" s="681"/>
      <c r="RMI36" s="681"/>
      <c r="RMJ36" s="681"/>
      <c r="RMK36" s="681"/>
      <c r="RML36" s="681"/>
      <c r="RMM36" s="681"/>
      <c r="RMN36" s="681"/>
      <c r="RMO36" s="681"/>
      <c r="RMP36" s="681"/>
      <c r="RMQ36" s="681"/>
      <c r="RMR36" s="681"/>
      <c r="RMS36" s="681"/>
      <c r="RMT36" s="681"/>
      <c r="RMU36" s="681"/>
      <c r="RMV36" s="681"/>
      <c r="RMW36" s="681"/>
      <c r="RMX36" s="681"/>
      <c r="RMY36" s="681"/>
      <c r="RMZ36" s="681"/>
      <c r="RNA36" s="681"/>
      <c r="RNB36" s="681"/>
      <c r="RNC36" s="681"/>
      <c r="RND36" s="681"/>
      <c r="RNE36" s="681"/>
      <c r="RNF36" s="681"/>
      <c r="RNG36" s="681"/>
      <c r="RNH36" s="681"/>
      <c r="RNI36" s="681"/>
      <c r="RNJ36" s="681"/>
      <c r="RNK36" s="681"/>
      <c r="RNL36" s="681"/>
      <c r="RNM36" s="681"/>
      <c r="RNN36" s="681"/>
      <c r="RNO36" s="681"/>
      <c r="RNP36" s="681"/>
      <c r="RNQ36" s="681"/>
      <c r="RNR36" s="681"/>
      <c r="RNS36" s="681"/>
      <c r="RNT36" s="681"/>
      <c r="RNU36" s="681"/>
      <c r="RNV36" s="681"/>
      <c r="RNW36" s="681"/>
      <c r="RNX36" s="681"/>
      <c r="RNY36" s="681"/>
      <c r="RNZ36" s="681"/>
      <c r="ROA36" s="681"/>
      <c r="ROB36" s="681"/>
      <c r="ROC36" s="681"/>
      <c r="ROD36" s="681"/>
      <c r="ROE36" s="681"/>
      <c r="ROF36" s="681"/>
      <c r="ROG36" s="681"/>
      <c r="ROH36" s="681"/>
      <c r="ROI36" s="681"/>
      <c r="ROJ36" s="681"/>
      <c r="ROK36" s="681"/>
      <c r="ROL36" s="681"/>
      <c r="ROM36" s="681"/>
      <c r="RON36" s="681"/>
      <c r="ROO36" s="681"/>
      <c r="ROP36" s="681"/>
      <c r="ROQ36" s="681"/>
      <c r="ROR36" s="681"/>
      <c r="ROS36" s="681"/>
      <c r="ROT36" s="681"/>
      <c r="ROU36" s="681"/>
      <c r="ROV36" s="681"/>
      <c r="ROW36" s="681"/>
      <c r="ROX36" s="681"/>
      <c r="ROY36" s="681"/>
      <c r="ROZ36" s="681"/>
      <c r="RPA36" s="681"/>
      <c r="RPB36" s="681"/>
      <c r="RPC36" s="681"/>
      <c r="RPD36" s="681"/>
      <c r="RPE36" s="681"/>
      <c r="RPF36" s="681"/>
      <c r="RPG36" s="681"/>
      <c r="RPH36" s="681"/>
      <c r="RPI36" s="681"/>
      <c r="RPJ36" s="681"/>
      <c r="RPK36" s="681"/>
      <c r="RPL36" s="681"/>
      <c r="RPM36" s="681"/>
      <c r="RPN36" s="681"/>
      <c r="RPO36" s="681"/>
      <c r="RPP36" s="681"/>
      <c r="RPQ36" s="681"/>
      <c r="RPR36" s="681"/>
      <c r="RPS36" s="681"/>
      <c r="RPT36" s="681"/>
      <c r="RPU36" s="681"/>
      <c r="RPV36" s="681"/>
      <c r="RPW36" s="681"/>
      <c r="RPX36" s="681"/>
      <c r="RPY36" s="681"/>
      <c r="RPZ36" s="681"/>
      <c r="RQA36" s="681"/>
      <c r="RQB36" s="681"/>
      <c r="RQC36" s="681"/>
      <c r="RQD36" s="681"/>
      <c r="RQE36" s="681"/>
      <c r="RQF36" s="681"/>
      <c r="RQG36" s="681"/>
      <c r="RQH36" s="681"/>
      <c r="RQI36" s="681"/>
      <c r="RQJ36" s="681"/>
      <c r="RQK36" s="681"/>
      <c r="RQL36" s="681"/>
      <c r="RQM36" s="681"/>
      <c r="RQN36" s="681"/>
      <c r="RQO36" s="681"/>
      <c r="RQP36" s="681"/>
      <c r="RQQ36" s="681"/>
      <c r="RQR36" s="681"/>
      <c r="RQS36" s="681"/>
      <c r="RQT36" s="681"/>
      <c r="RQU36" s="681"/>
      <c r="RQV36" s="681"/>
      <c r="RQW36" s="681"/>
      <c r="RQX36" s="681"/>
      <c r="RQY36" s="681"/>
      <c r="RQZ36" s="681"/>
      <c r="RRA36" s="681"/>
      <c r="RRB36" s="681"/>
      <c r="RRC36" s="681"/>
      <c r="RRD36" s="681"/>
      <c r="RRE36" s="681"/>
      <c r="RRF36" s="681"/>
      <c r="RRG36" s="681"/>
      <c r="RRH36" s="681"/>
      <c r="RRI36" s="681"/>
      <c r="RRJ36" s="681"/>
      <c r="RRK36" s="681"/>
      <c r="RRL36" s="681"/>
      <c r="RRM36" s="681"/>
      <c r="RRN36" s="681"/>
      <c r="RRO36" s="681"/>
      <c r="RRP36" s="681"/>
      <c r="RRQ36" s="681"/>
      <c r="RRR36" s="681"/>
      <c r="RRS36" s="681"/>
      <c r="RRT36" s="681"/>
      <c r="RRU36" s="681"/>
      <c r="RRV36" s="681"/>
      <c r="RRW36" s="681"/>
      <c r="RRX36" s="681"/>
      <c r="RRY36" s="681"/>
      <c r="RRZ36" s="681"/>
      <c r="RSA36" s="681"/>
      <c r="RSB36" s="681"/>
      <c r="RSC36" s="681"/>
      <c r="RSD36" s="681"/>
      <c r="RSE36" s="681"/>
      <c r="RSF36" s="681"/>
      <c r="RSG36" s="681"/>
      <c r="RSH36" s="681"/>
      <c r="RSI36" s="681"/>
      <c r="RSJ36" s="681"/>
      <c r="RSK36" s="681"/>
      <c r="RSL36" s="681"/>
      <c r="RSM36" s="681"/>
      <c r="RSN36" s="681"/>
      <c r="RSO36" s="681"/>
      <c r="RSP36" s="681"/>
      <c r="RSQ36" s="681"/>
      <c r="RSR36" s="681"/>
      <c r="RSS36" s="681"/>
      <c r="RST36" s="681"/>
      <c r="RSU36" s="681"/>
      <c r="RSV36" s="681"/>
      <c r="RSW36" s="681"/>
      <c r="RSX36" s="681"/>
      <c r="RSY36" s="681"/>
      <c r="RSZ36" s="681"/>
      <c r="RTA36" s="681"/>
      <c r="RTB36" s="681"/>
      <c r="RTC36" s="681"/>
      <c r="RTD36" s="681"/>
      <c r="RTE36" s="681"/>
      <c r="RTF36" s="681"/>
      <c r="RTG36" s="681"/>
      <c r="RTH36" s="681"/>
      <c r="RTI36" s="681"/>
      <c r="RTJ36" s="681"/>
      <c r="RTK36" s="681"/>
      <c r="RTL36" s="681"/>
      <c r="RTM36" s="681"/>
      <c r="RTN36" s="681"/>
      <c r="RTO36" s="681"/>
      <c r="RTP36" s="681"/>
      <c r="RTQ36" s="681"/>
      <c r="RTR36" s="681"/>
      <c r="RTS36" s="681"/>
      <c r="RTT36" s="681"/>
      <c r="RTU36" s="681"/>
      <c r="RTV36" s="681"/>
      <c r="RTW36" s="681"/>
      <c r="RTX36" s="681"/>
      <c r="RTY36" s="681"/>
      <c r="RTZ36" s="681"/>
      <c r="RUA36" s="681"/>
      <c r="RUB36" s="681"/>
      <c r="RUC36" s="681"/>
      <c r="RUD36" s="681"/>
      <c r="RUE36" s="681"/>
      <c r="RUF36" s="681"/>
      <c r="RUG36" s="681"/>
      <c r="RUH36" s="681"/>
      <c r="RUI36" s="681"/>
      <c r="RUJ36" s="681"/>
      <c r="RUK36" s="681"/>
      <c r="RUL36" s="681"/>
      <c r="RUM36" s="681"/>
      <c r="RUN36" s="681"/>
      <c r="RUO36" s="681"/>
      <c r="RUP36" s="681"/>
      <c r="RUQ36" s="681"/>
      <c r="RUR36" s="681"/>
      <c r="RUS36" s="681"/>
      <c r="RUT36" s="681"/>
      <c r="RUU36" s="681"/>
      <c r="RUV36" s="681"/>
      <c r="RUW36" s="681"/>
      <c r="RUX36" s="681"/>
      <c r="RUY36" s="681"/>
      <c r="RUZ36" s="681"/>
      <c r="RVA36" s="681"/>
      <c r="RVB36" s="681"/>
      <c r="RVC36" s="681"/>
      <c r="RVD36" s="681"/>
      <c r="RVE36" s="681"/>
      <c r="RVF36" s="681"/>
      <c r="RVG36" s="681"/>
      <c r="RVH36" s="681"/>
      <c r="RVI36" s="681"/>
      <c r="RVJ36" s="681"/>
      <c r="RVK36" s="681"/>
      <c r="RVL36" s="681"/>
      <c r="RVM36" s="681"/>
      <c r="RVN36" s="681"/>
      <c r="RVO36" s="681"/>
      <c r="RVP36" s="681"/>
      <c r="RVQ36" s="681"/>
      <c r="RVR36" s="681"/>
      <c r="RVS36" s="681"/>
      <c r="RVT36" s="681"/>
      <c r="RVU36" s="681"/>
      <c r="RVV36" s="681"/>
      <c r="RVW36" s="681"/>
      <c r="RVX36" s="681"/>
      <c r="RVY36" s="681"/>
      <c r="RVZ36" s="681"/>
      <c r="RWA36" s="681"/>
      <c r="RWB36" s="681"/>
      <c r="RWC36" s="681"/>
      <c r="RWD36" s="681"/>
      <c r="RWE36" s="681"/>
      <c r="RWF36" s="681"/>
      <c r="RWG36" s="681"/>
      <c r="RWH36" s="681"/>
      <c r="RWI36" s="681"/>
      <c r="RWJ36" s="681"/>
      <c r="RWK36" s="681"/>
      <c r="RWL36" s="681"/>
      <c r="RWM36" s="681"/>
      <c r="RWN36" s="681"/>
      <c r="RWO36" s="681"/>
      <c r="RWP36" s="681"/>
      <c r="RWQ36" s="681"/>
      <c r="RWR36" s="681"/>
      <c r="RWS36" s="681"/>
      <c r="RWT36" s="681"/>
      <c r="RWU36" s="681"/>
      <c r="RWV36" s="681"/>
      <c r="RWW36" s="681"/>
      <c r="RWX36" s="681"/>
      <c r="RWY36" s="681"/>
      <c r="RWZ36" s="681"/>
      <c r="RXA36" s="681"/>
      <c r="RXB36" s="681"/>
      <c r="RXC36" s="681"/>
      <c r="RXD36" s="681"/>
      <c r="RXE36" s="681"/>
      <c r="RXF36" s="681"/>
      <c r="RXG36" s="681"/>
      <c r="RXH36" s="681"/>
      <c r="RXI36" s="681"/>
      <c r="RXJ36" s="681"/>
      <c r="RXK36" s="681"/>
      <c r="RXL36" s="681"/>
      <c r="RXM36" s="681"/>
      <c r="RXN36" s="681"/>
      <c r="RXO36" s="681"/>
      <c r="RXP36" s="681"/>
      <c r="RXQ36" s="681"/>
      <c r="RXR36" s="681"/>
      <c r="RXS36" s="681"/>
      <c r="RXT36" s="681"/>
      <c r="RXU36" s="681"/>
      <c r="RXV36" s="681"/>
      <c r="RXW36" s="681"/>
      <c r="RXX36" s="681"/>
      <c r="RXY36" s="681"/>
      <c r="RXZ36" s="681"/>
      <c r="RYA36" s="681"/>
      <c r="RYB36" s="681"/>
      <c r="RYC36" s="681"/>
      <c r="RYD36" s="681"/>
      <c r="RYE36" s="681"/>
      <c r="RYF36" s="681"/>
      <c r="RYG36" s="681"/>
      <c r="RYH36" s="681"/>
      <c r="RYI36" s="681"/>
      <c r="RYJ36" s="681"/>
      <c r="RYK36" s="681"/>
      <c r="RYL36" s="681"/>
      <c r="RYM36" s="681"/>
      <c r="RYN36" s="681"/>
      <c r="RYO36" s="681"/>
      <c r="RYP36" s="681"/>
      <c r="RYQ36" s="681"/>
      <c r="RYR36" s="681"/>
      <c r="RYS36" s="681"/>
      <c r="RYT36" s="681"/>
      <c r="RYU36" s="681"/>
      <c r="RYV36" s="681"/>
      <c r="RYW36" s="681"/>
      <c r="RYX36" s="681"/>
      <c r="RYY36" s="681"/>
      <c r="RYZ36" s="681"/>
      <c r="RZA36" s="681"/>
      <c r="RZB36" s="681"/>
      <c r="RZC36" s="681"/>
      <c r="RZD36" s="681"/>
      <c r="RZE36" s="681"/>
      <c r="RZF36" s="681"/>
      <c r="RZG36" s="681"/>
      <c r="RZH36" s="681"/>
      <c r="RZI36" s="681"/>
      <c r="RZJ36" s="681"/>
      <c r="RZK36" s="681"/>
      <c r="RZL36" s="681"/>
      <c r="RZM36" s="681"/>
      <c r="RZN36" s="681"/>
      <c r="RZO36" s="681"/>
      <c r="RZP36" s="681"/>
      <c r="RZQ36" s="681"/>
      <c r="RZR36" s="681"/>
      <c r="RZS36" s="681"/>
      <c r="RZT36" s="681"/>
      <c r="RZU36" s="681"/>
      <c r="RZV36" s="681"/>
      <c r="RZW36" s="681"/>
      <c r="RZX36" s="681"/>
      <c r="RZY36" s="681"/>
      <c r="RZZ36" s="681"/>
      <c r="SAA36" s="681"/>
      <c r="SAB36" s="681"/>
      <c r="SAC36" s="681"/>
      <c r="SAD36" s="681"/>
      <c r="SAE36" s="681"/>
      <c r="SAF36" s="681"/>
      <c r="SAG36" s="681"/>
      <c r="SAH36" s="681"/>
      <c r="SAI36" s="681"/>
      <c r="SAJ36" s="681"/>
      <c r="SAK36" s="681"/>
      <c r="SAL36" s="681"/>
      <c r="SAM36" s="681"/>
      <c r="SAN36" s="681"/>
      <c r="SAO36" s="681"/>
      <c r="SAP36" s="681"/>
      <c r="SAQ36" s="681"/>
      <c r="SAR36" s="681"/>
      <c r="SAS36" s="681"/>
      <c r="SAT36" s="681"/>
      <c r="SAU36" s="681"/>
      <c r="SAV36" s="681"/>
      <c r="SAW36" s="681"/>
      <c r="SAX36" s="681"/>
      <c r="SAY36" s="681"/>
      <c r="SAZ36" s="681"/>
      <c r="SBA36" s="681"/>
      <c r="SBB36" s="681"/>
      <c r="SBC36" s="681"/>
      <c r="SBD36" s="681"/>
      <c r="SBE36" s="681"/>
      <c r="SBF36" s="681"/>
      <c r="SBG36" s="681"/>
      <c r="SBH36" s="681"/>
      <c r="SBI36" s="681"/>
      <c r="SBJ36" s="681"/>
      <c r="SBK36" s="681"/>
      <c r="SBL36" s="681"/>
      <c r="SBM36" s="681"/>
      <c r="SBN36" s="681"/>
      <c r="SBO36" s="681"/>
      <c r="SBP36" s="681"/>
      <c r="SBQ36" s="681"/>
      <c r="SBR36" s="681"/>
      <c r="SBS36" s="681"/>
      <c r="SBT36" s="681"/>
      <c r="SBU36" s="681"/>
      <c r="SBV36" s="681"/>
      <c r="SBW36" s="681"/>
      <c r="SBX36" s="681"/>
      <c r="SBY36" s="681"/>
      <c r="SBZ36" s="681"/>
      <c r="SCA36" s="681"/>
      <c r="SCB36" s="681"/>
      <c r="SCC36" s="681"/>
      <c r="SCD36" s="681"/>
      <c r="SCE36" s="681"/>
      <c r="SCF36" s="681"/>
      <c r="SCG36" s="681"/>
      <c r="SCH36" s="681"/>
      <c r="SCI36" s="681"/>
      <c r="SCJ36" s="681"/>
      <c r="SCK36" s="681"/>
      <c r="SCL36" s="681"/>
      <c r="SCM36" s="681"/>
      <c r="SCN36" s="681"/>
      <c r="SCO36" s="681"/>
      <c r="SCP36" s="681"/>
      <c r="SCQ36" s="681"/>
      <c r="SCR36" s="681"/>
      <c r="SCS36" s="681"/>
      <c r="SCT36" s="681"/>
      <c r="SCU36" s="681"/>
      <c r="SCV36" s="681"/>
      <c r="SCW36" s="681"/>
      <c r="SCX36" s="681"/>
      <c r="SCY36" s="681"/>
      <c r="SCZ36" s="681"/>
      <c r="SDA36" s="681"/>
      <c r="SDB36" s="681"/>
      <c r="SDC36" s="681"/>
      <c r="SDD36" s="681"/>
      <c r="SDE36" s="681"/>
      <c r="SDF36" s="681"/>
      <c r="SDG36" s="681"/>
      <c r="SDH36" s="681"/>
      <c r="SDI36" s="681"/>
      <c r="SDJ36" s="681"/>
      <c r="SDK36" s="681"/>
      <c r="SDL36" s="681"/>
      <c r="SDM36" s="681"/>
      <c r="SDN36" s="681"/>
      <c r="SDO36" s="681"/>
      <c r="SDP36" s="681"/>
      <c r="SDQ36" s="681"/>
      <c r="SDR36" s="681"/>
      <c r="SDS36" s="681"/>
      <c r="SDT36" s="681"/>
      <c r="SDU36" s="681"/>
      <c r="SDV36" s="681"/>
      <c r="SDW36" s="681"/>
      <c r="SDX36" s="681"/>
      <c r="SDY36" s="681"/>
      <c r="SDZ36" s="681"/>
      <c r="SEA36" s="681"/>
      <c r="SEB36" s="681"/>
      <c r="SEC36" s="681"/>
      <c r="SED36" s="681"/>
      <c r="SEE36" s="681"/>
      <c r="SEF36" s="681"/>
      <c r="SEG36" s="681"/>
      <c r="SEH36" s="681"/>
      <c r="SEI36" s="681"/>
      <c r="SEJ36" s="681"/>
      <c r="SEK36" s="681"/>
      <c r="SEL36" s="681"/>
      <c r="SEM36" s="681"/>
      <c r="SEN36" s="681"/>
      <c r="SEO36" s="681"/>
      <c r="SEP36" s="681"/>
      <c r="SEQ36" s="681"/>
      <c r="SER36" s="681"/>
      <c r="SES36" s="681"/>
      <c r="SET36" s="681"/>
      <c r="SEU36" s="681"/>
      <c r="SEV36" s="681"/>
      <c r="SEW36" s="681"/>
      <c r="SEX36" s="681"/>
      <c r="SEY36" s="681"/>
      <c r="SEZ36" s="681"/>
      <c r="SFA36" s="681"/>
      <c r="SFB36" s="681"/>
      <c r="SFC36" s="681"/>
      <c r="SFD36" s="681"/>
      <c r="SFE36" s="681"/>
      <c r="SFF36" s="681"/>
      <c r="SFG36" s="681"/>
      <c r="SFH36" s="681"/>
      <c r="SFI36" s="681"/>
      <c r="SFJ36" s="681"/>
      <c r="SFK36" s="681"/>
      <c r="SFL36" s="681"/>
      <c r="SFM36" s="681"/>
      <c r="SFN36" s="681"/>
      <c r="SFO36" s="681"/>
      <c r="SFP36" s="681"/>
      <c r="SFQ36" s="681"/>
      <c r="SFR36" s="681"/>
      <c r="SFS36" s="681"/>
      <c r="SFT36" s="681"/>
      <c r="SFU36" s="681"/>
      <c r="SFV36" s="681"/>
      <c r="SFW36" s="681"/>
      <c r="SFX36" s="681"/>
      <c r="SFY36" s="681"/>
      <c r="SFZ36" s="681"/>
      <c r="SGA36" s="681"/>
      <c r="SGB36" s="681"/>
      <c r="SGC36" s="681"/>
      <c r="SGD36" s="681"/>
      <c r="SGE36" s="681"/>
      <c r="SGF36" s="681"/>
      <c r="SGG36" s="681"/>
      <c r="SGH36" s="681"/>
      <c r="SGI36" s="681"/>
      <c r="SGJ36" s="681"/>
      <c r="SGK36" s="681"/>
      <c r="SGL36" s="681"/>
      <c r="SGM36" s="681"/>
      <c r="SGN36" s="681"/>
      <c r="SGO36" s="681"/>
      <c r="SGP36" s="681"/>
      <c r="SGQ36" s="681"/>
      <c r="SGR36" s="681"/>
      <c r="SGS36" s="681"/>
      <c r="SGT36" s="681"/>
      <c r="SGU36" s="681"/>
      <c r="SGV36" s="681"/>
      <c r="SGW36" s="681"/>
      <c r="SGX36" s="681"/>
      <c r="SGY36" s="681"/>
      <c r="SGZ36" s="681"/>
      <c r="SHA36" s="681"/>
      <c r="SHB36" s="681"/>
      <c r="SHC36" s="681"/>
      <c r="SHD36" s="681"/>
      <c r="SHE36" s="681"/>
      <c r="SHF36" s="681"/>
      <c r="SHG36" s="681"/>
      <c r="SHH36" s="681"/>
      <c r="SHI36" s="681"/>
      <c r="SHJ36" s="681"/>
      <c r="SHK36" s="681"/>
      <c r="SHL36" s="681"/>
      <c r="SHM36" s="681"/>
      <c r="SHN36" s="681"/>
      <c r="SHO36" s="681"/>
      <c r="SHP36" s="681"/>
      <c r="SHQ36" s="681"/>
      <c r="SHR36" s="681"/>
      <c r="SHS36" s="681"/>
      <c r="SHT36" s="681"/>
      <c r="SHU36" s="681"/>
      <c r="SHV36" s="681"/>
      <c r="SHW36" s="681"/>
      <c r="SHX36" s="681"/>
      <c r="SHY36" s="681"/>
      <c r="SHZ36" s="681"/>
      <c r="SIA36" s="681"/>
      <c r="SIB36" s="681"/>
      <c r="SIC36" s="681"/>
      <c r="SID36" s="681"/>
      <c r="SIE36" s="681"/>
      <c r="SIF36" s="681"/>
      <c r="SIG36" s="681"/>
      <c r="SIH36" s="681"/>
      <c r="SII36" s="681"/>
      <c r="SIJ36" s="681"/>
      <c r="SIK36" s="681"/>
      <c r="SIL36" s="681"/>
      <c r="SIM36" s="681"/>
      <c r="SIN36" s="681"/>
      <c r="SIO36" s="681"/>
      <c r="SIP36" s="681"/>
      <c r="SIQ36" s="681"/>
      <c r="SIR36" s="681"/>
      <c r="SIS36" s="681"/>
      <c r="SIT36" s="681"/>
      <c r="SIU36" s="681"/>
      <c r="SIV36" s="681"/>
      <c r="SIW36" s="681"/>
      <c r="SIX36" s="681"/>
      <c r="SIY36" s="681"/>
      <c r="SIZ36" s="681"/>
      <c r="SJA36" s="681"/>
      <c r="SJB36" s="681"/>
      <c r="SJC36" s="681"/>
      <c r="SJD36" s="681"/>
      <c r="SJE36" s="681"/>
      <c r="SJF36" s="681"/>
      <c r="SJG36" s="681"/>
      <c r="SJH36" s="681"/>
      <c r="SJI36" s="681"/>
      <c r="SJJ36" s="681"/>
      <c r="SJK36" s="681"/>
      <c r="SJL36" s="681"/>
      <c r="SJM36" s="681"/>
      <c r="SJN36" s="681"/>
      <c r="SJO36" s="681"/>
      <c r="SJP36" s="681"/>
      <c r="SJQ36" s="681"/>
      <c r="SJR36" s="681"/>
      <c r="SJS36" s="681"/>
      <c r="SJT36" s="681"/>
      <c r="SJU36" s="681"/>
      <c r="SJV36" s="681"/>
      <c r="SJW36" s="681"/>
      <c r="SJX36" s="681"/>
      <c r="SJY36" s="681"/>
      <c r="SJZ36" s="681"/>
      <c r="SKA36" s="681"/>
      <c r="SKB36" s="681"/>
      <c r="SKC36" s="681"/>
      <c r="SKD36" s="681"/>
      <c r="SKE36" s="681"/>
      <c r="SKF36" s="681"/>
      <c r="SKG36" s="681"/>
      <c r="SKH36" s="681"/>
      <c r="SKI36" s="681"/>
      <c r="SKJ36" s="681"/>
      <c r="SKK36" s="681"/>
      <c r="SKL36" s="681"/>
      <c r="SKM36" s="681"/>
      <c r="SKN36" s="681"/>
      <c r="SKO36" s="681"/>
      <c r="SKP36" s="681"/>
      <c r="SKQ36" s="681"/>
      <c r="SKR36" s="681"/>
      <c r="SKS36" s="681"/>
      <c r="SKT36" s="681"/>
      <c r="SKU36" s="681"/>
      <c r="SKV36" s="681"/>
      <c r="SKW36" s="681"/>
      <c r="SKX36" s="681"/>
      <c r="SKY36" s="681"/>
      <c r="SKZ36" s="681"/>
      <c r="SLA36" s="681"/>
      <c r="SLB36" s="681"/>
      <c r="SLC36" s="681"/>
      <c r="SLD36" s="681"/>
      <c r="SLE36" s="681"/>
      <c r="SLF36" s="681"/>
      <c r="SLG36" s="681"/>
      <c r="SLH36" s="681"/>
      <c r="SLI36" s="681"/>
      <c r="SLJ36" s="681"/>
      <c r="SLK36" s="681"/>
      <c r="SLL36" s="681"/>
      <c r="SLM36" s="681"/>
      <c r="SLN36" s="681"/>
      <c r="SLO36" s="681"/>
      <c r="SLP36" s="681"/>
      <c r="SLQ36" s="681"/>
      <c r="SLR36" s="681"/>
      <c r="SLS36" s="681"/>
      <c r="SLT36" s="681"/>
      <c r="SLU36" s="681"/>
      <c r="SLV36" s="681"/>
      <c r="SLW36" s="681"/>
      <c r="SLX36" s="681"/>
      <c r="SLY36" s="681"/>
      <c r="SLZ36" s="681"/>
      <c r="SMA36" s="681"/>
      <c r="SMB36" s="681"/>
      <c r="SMC36" s="681"/>
      <c r="SMD36" s="681"/>
      <c r="SME36" s="681"/>
      <c r="SMF36" s="681"/>
      <c r="SMG36" s="681"/>
      <c r="SMH36" s="681"/>
      <c r="SMI36" s="681"/>
      <c r="SMJ36" s="681"/>
      <c r="SMK36" s="681"/>
      <c r="SML36" s="681"/>
      <c r="SMM36" s="681"/>
      <c r="SMN36" s="681"/>
      <c r="SMO36" s="681"/>
      <c r="SMP36" s="681"/>
      <c r="SMQ36" s="681"/>
      <c r="SMR36" s="681"/>
      <c r="SMS36" s="681"/>
      <c r="SMT36" s="681"/>
      <c r="SMU36" s="681"/>
      <c r="SMV36" s="681"/>
      <c r="SMW36" s="681"/>
      <c r="SMX36" s="681"/>
      <c r="SMY36" s="681"/>
      <c r="SMZ36" s="681"/>
      <c r="SNA36" s="681"/>
      <c r="SNB36" s="681"/>
      <c r="SNC36" s="681"/>
      <c r="SND36" s="681"/>
      <c r="SNE36" s="681"/>
      <c r="SNF36" s="681"/>
      <c r="SNG36" s="681"/>
      <c r="SNH36" s="681"/>
      <c r="SNI36" s="681"/>
      <c r="SNJ36" s="681"/>
      <c r="SNK36" s="681"/>
      <c r="SNL36" s="681"/>
      <c r="SNM36" s="681"/>
      <c r="SNN36" s="681"/>
      <c r="SNO36" s="681"/>
      <c r="SNP36" s="681"/>
      <c r="SNQ36" s="681"/>
      <c r="SNR36" s="681"/>
      <c r="SNS36" s="681"/>
      <c r="SNT36" s="681"/>
      <c r="SNU36" s="681"/>
      <c r="SNV36" s="681"/>
      <c r="SNW36" s="681"/>
      <c r="SNX36" s="681"/>
      <c r="SNY36" s="681"/>
      <c r="SNZ36" s="681"/>
      <c r="SOA36" s="681"/>
      <c r="SOB36" s="681"/>
      <c r="SOC36" s="681"/>
      <c r="SOD36" s="681"/>
      <c r="SOE36" s="681"/>
      <c r="SOF36" s="681"/>
      <c r="SOG36" s="681"/>
      <c r="SOH36" s="681"/>
      <c r="SOI36" s="681"/>
      <c r="SOJ36" s="681"/>
      <c r="SOK36" s="681"/>
      <c r="SOL36" s="681"/>
      <c r="SOM36" s="681"/>
      <c r="SON36" s="681"/>
      <c r="SOO36" s="681"/>
      <c r="SOP36" s="681"/>
      <c r="SOQ36" s="681"/>
      <c r="SOR36" s="681"/>
      <c r="SOS36" s="681"/>
      <c r="SOT36" s="681"/>
      <c r="SOU36" s="681"/>
      <c r="SOV36" s="681"/>
      <c r="SOW36" s="681"/>
      <c r="SOX36" s="681"/>
      <c r="SOY36" s="681"/>
      <c r="SOZ36" s="681"/>
      <c r="SPA36" s="681"/>
      <c r="SPB36" s="681"/>
      <c r="SPC36" s="681"/>
      <c r="SPD36" s="681"/>
      <c r="SPE36" s="681"/>
      <c r="SPF36" s="681"/>
      <c r="SPG36" s="681"/>
      <c r="SPH36" s="681"/>
      <c r="SPI36" s="681"/>
      <c r="SPJ36" s="681"/>
      <c r="SPK36" s="681"/>
      <c r="SPL36" s="681"/>
      <c r="SPM36" s="681"/>
      <c r="SPN36" s="681"/>
      <c r="SPO36" s="681"/>
      <c r="SPP36" s="681"/>
      <c r="SPQ36" s="681"/>
      <c r="SPR36" s="681"/>
      <c r="SPS36" s="681"/>
      <c r="SPT36" s="681"/>
      <c r="SPU36" s="681"/>
      <c r="SPV36" s="681"/>
      <c r="SPW36" s="681"/>
      <c r="SPX36" s="681"/>
      <c r="SPY36" s="681"/>
      <c r="SPZ36" s="681"/>
      <c r="SQA36" s="681"/>
      <c r="SQB36" s="681"/>
      <c r="SQC36" s="681"/>
      <c r="SQD36" s="681"/>
      <c r="SQE36" s="681"/>
      <c r="SQF36" s="681"/>
      <c r="SQG36" s="681"/>
      <c r="SQH36" s="681"/>
      <c r="SQI36" s="681"/>
      <c r="SQJ36" s="681"/>
      <c r="SQK36" s="681"/>
      <c r="SQL36" s="681"/>
      <c r="SQM36" s="681"/>
      <c r="SQN36" s="681"/>
      <c r="SQO36" s="681"/>
      <c r="SQP36" s="681"/>
      <c r="SQQ36" s="681"/>
      <c r="SQR36" s="681"/>
      <c r="SQS36" s="681"/>
      <c r="SQT36" s="681"/>
      <c r="SQU36" s="681"/>
      <c r="SQV36" s="681"/>
      <c r="SQW36" s="681"/>
      <c r="SQX36" s="681"/>
      <c r="SQY36" s="681"/>
      <c r="SQZ36" s="681"/>
      <c r="SRA36" s="681"/>
      <c r="SRB36" s="681"/>
      <c r="SRC36" s="681"/>
      <c r="SRD36" s="681"/>
      <c r="SRE36" s="681"/>
      <c r="SRF36" s="681"/>
      <c r="SRG36" s="681"/>
      <c r="SRH36" s="681"/>
      <c r="SRI36" s="681"/>
      <c r="SRJ36" s="681"/>
      <c r="SRK36" s="681"/>
      <c r="SRL36" s="681"/>
      <c r="SRM36" s="681"/>
      <c r="SRN36" s="681"/>
      <c r="SRO36" s="681"/>
      <c r="SRP36" s="681"/>
      <c r="SRQ36" s="681"/>
      <c r="SRR36" s="681"/>
      <c r="SRS36" s="681"/>
      <c r="SRT36" s="681"/>
      <c r="SRU36" s="681"/>
      <c r="SRV36" s="681"/>
      <c r="SRW36" s="681"/>
      <c r="SRX36" s="681"/>
      <c r="SRY36" s="681"/>
      <c r="SRZ36" s="681"/>
      <c r="SSA36" s="681"/>
      <c r="SSB36" s="681"/>
      <c r="SSC36" s="681"/>
      <c r="SSD36" s="681"/>
      <c r="SSE36" s="681"/>
      <c r="SSF36" s="681"/>
      <c r="SSG36" s="681"/>
      <c r="SSH36" s="681"/>
      <c r="SSI36" s="681"/>
      <c r="SSJ36" s="681"/>
      <c r="SSK36" s="681"/>
      <c r="SSL36" s="681"/>
      <c r="SSM36" s="681"/>
      <c r="SSN36" s="681"/>
      <c r="SSO36" s="681"/>
      <c r="SSP36" s="681"/>
      <c r="SSQ36" s="681"/>
      <c r="SSR36" s="681"/>
      <c r="SSS36" s="681"/>
      <c r="SST36" s="681"/>
      <c r="SSU36" s="681"/>
      <c r="SSV36" s="681"/>
      <c r="SSW36" s="681"/>
      <c r="SSX36" s="681"/>
      <c r="SSY36" s="681"/>
      <c r="SSZ36" s="681"/>
      <c r="STA36" s="681"/>
      <c r="STB36" s="681"/>
      <c r="STC36" s="681"/>
      <c r="STD36" s="681"/>
      <c r="STE36" s="681"/>
      <c r="STF36" s="681"/>
      <c r="STG36" s="681"/>
      <c r="STH36" s="681"/>
      <c r="STI36" s="681"/>
      <c r="STJ36" s="681"/>
      <c r="STK36" s="681"/>
      <c r="STL36" s="681"/>
      <c r="STM36" s="681"/>
      <c r="STN36" s="681"/>
      <c r="STO36" s="681"/>
      <c r="STP36" s="681"/>
      <c r="STQ36" s="681"/>
      <c r="STR36" s="681"/>
      <c r="STS36" s="681"/>
      <c r="STT36" s="681"/>
      <c r="STU36" s="681"/>
      <c r="STV36" s="681"/>
      <c r="STW36" s="681"/>
      <c r="STX36" s="681"/>
      <c r="STY36" s="681"/>
      <c r="STZ36" s="681"/>
      <c r="SUA36" s="681"/>
      <c r="SUB36" s="681"/>
      <c r="SUC36" s="681"/>
      <c r="SUD36" s="681"/>
      <c r="SUE36" s="681"/>
      <c r="SUF36" s="681"/>
      <c r="SUG36" s="681"/>
      <c r="SUH36" s="681"/>
      <c r="SUI36" s="681"/>
      <c r="SUJ36" s="681"/>
      <c r="SUK36" s="681"/>
      <c r="SUL36" s="681"/>
      <c r="SUM36" s="681"/>
      <c r="SUN36" s="681"/>
      <c r="SUO36" s="681"/>
      <c r="SUP36" s="681"/>
      <c r="SUQ36" s="681"/>
      <c r="SUR36" s="681"/>
      <c r="SUS36" s="681"/>
      <c r="SUT36" s="681"/>
      <c r="SUU36" s="681"/>
      <c r="SUV36" s="681"/>
      <c r="SUW36" s="681"/>
      <c r="SUX36" s="681"/>
      <c r="SUY36" s="681"/>
      <c r="SUZ36" s="681"/>
      <c r="SVA36" s="681"/>
      <c r="SVB36" s="681"/>
      <c r="SVC36" s="681"/>
      <c r="SVD36" s="681"/>
      <c r="SVE36" s="681"/>
      <c r="SVF36" s="681"/>
      <c r="SVG36" s="681"/>
      <c r="SVH36" s="681"/>
      <c r="SVI36" s="681"/>
      <c r="SVJ36" s="681"/>
      <c r="SVK36" s="681"/>
      <c r="SVL36" s="681"/>
      <c r="SVM36" s="681"/>
      <c r="SVN36" s="681"/>
      <c r="SVO36" s="681"/>
      <c r="SVP36" s="681"/>
      <c r="SVQ36" s="681"/>
      <c r="SVR36" s="681"/>
      <c r="SVS36" s="681"/>
      <c r="SVT36" s="681"/>
      <c r="SVU36" s="681"/>
      <c r="SVV36" s="681"/>
      <c r="SVW36" s="681"/>
      <c r="SVX36" s="681"/>
      <c r="SVY36" s="681"/>
      <c r="SVZ36" s="681"/>
      <c r="SWA36" s="681"/>
      <c r="SWB36" s="681"/>
      <c r="SWC36" s="681"/>
      <c r="SWD36" s="681"/>
      <c r="SWE36" s="681"/>
      <c r="SWF36" s="681"/>
      <c r="SWG36" s="681"/>
      <c r="SWH36" s="681"/>
      <c r="SWI36" s="681"/>
      <c r="SWJ36" s="681"/>
      <c r="SWK36" s="681"/>
      <c r="SWL36" s="681"/>
      <c r="SWM36" s="681"/>
      <c r="SWN36" s="681"/>
      <c r="SWO36" s="681"/>
      <c r="SWP36" s="681"/>
      <c r="SWQ36" s="681"/>
      <c r="SWR36" s="681"/>
      <c r="SWS36" s="681"/>
      <c r="SWT36" s="681"/>
      <c r="SWU36" s="681"/>
      <c r="SWV36" s="681"/>
      <c r="SWW36" s="681"/>
      <c r="SWX36" s="681"/>
      <c r="SWY36" s="681"/>
      <c r="SWZ36" s="681"/>
      <c r="SXA36" s="681"/>
      <c r="SXB36" s="681"/>
      <c r="SXC36" s="681"/>
      <c r="SXD36" s="681"/>
      <c r="SXE36" s="681"/>
      <c r="SXF36" s="681"/>
      <c r="SXG36" s="681"/>
      <c r="SXH36" s="681"/>
      <c r="SXI36" s="681"/>
      <c r="SXJ36" s="681"/>
      <c r="SXK36" s="681"/>
      <c r="SXL36" s="681"/>
      <c r="SXM36" s="681"/>
      <c r="SXN36" s="681"/>
      <c r="SXO36" s="681"/>
      <c r="SXP36" s="681"/>
      <c r="SXQ36" s="681"/>
      <c r="SXR36" s="681"/>
      <c r="SXS36" s="681"/>
      <c r="SXT36" s="681"/>
      <c r="SXU36" s="681"/>
      <c r="SXV36" s="681"/>
      <c r="SXW36" s="681"/>
      <c r="SXX36" s="681"/>
      <c r="SXY36" s="681"/>
      <c r="SXZ36" s="681"/>
      <c r="SYA36" s="681"/>
      <c r="SYB36" s="681"/>
      <c r="SYC36" s="681"/>
      <c r="SYD36" s="681"/>
      <c r="SYE36" s="681"/>
      <c r="SYF36" s="681"/>
      <c r="SYG36" s="681"/>
      <c r="SYH36" s="681"/>
      <c r="SYI36" s="681"/>
      <c r="SYJ36" s="681"/>
      <c r="SYK36" s="681"/>
      <c r="SYL36" s="681"/>
      <c r="SYM36" s="681"/>
      <c r="SYN36" s="681"/>
      <c r="SYO36" s="681"/>
      <c r="SYP36" s="681"/>
      <c r="SYQ36" s="681"/>
      <c r="SYR36" s="681"/>
      <c r="SYS36" s="681"/>
      <c r="SYT36" s="681"/>
      <c r="SYU36" s="681"/>
      <c r="SYV36" s="681"/>
      <c r="SYW36" s="681"/>
      <c r="SYX36" s="681"/>
      <c r="SYY36" s="681"/>
      <c r="SYZ36" s="681"/>
      <c r="SZA36" s="681"/>
      <c r="SZB36" s="681"/>
      <c r="SZC36" s="681"/>
      <c r="SZD36" s="681"/>
      <c r="SZE36" s="681"/>
      <c r="SZF36" s="681"/>
      <c r="SZG36" s="681"/>
      <c r="SZH36" s="681"/>
      <c r="SZI36" s="681"/>
      <c r="SZJ36" s="681"/>
      <c r="SZK36" s="681"/>
      <c r="SZL36" s="681"/>
      <c r="SZM36" s="681"/>
      <c r="SZN36" s="681"/>
      <c r="SZO36" s="681"/>
      <c r="SZP36" s="681"/>
      <c r="SZQ36" s="681"/>
      <c r="SZR36" s="681"/>
      <c r="SZS36" s="681"/>
      <c r="SZT36" s="681"/>
      <c r="SZU36" s="681"/>
      <c r="SZV36" s="681"/>
      <c r="SZW36" s="681"/>
      <c r="SZX36" s="681"/>
      <c r="SZY36" s="681"/>
      <c r="SZZ36" s="681"/>
      <c r="TAA36" s="681"/>
      <c r="TAB36" s="681"/>
      <c r="TAC36" s="681"/>
      <c r="TAD36" s="681"/>
      <c r="TAE36" s="681"/>
      <c r="TAF36" s="681"/>
      <c r="TAG36" s="681"/>
      <c r="TAH36" s="681"/>
      <c r="TAI36" s="681"/>
      <c r="TAJ36" s="681"/>
      <c r="TAK36" s="681"/>
      <c r="TAL36" s="681"/>
      <c r="TAM36" s="681"/>
      <c r="TAN36" s="681"/>
      <c r="TAO36" s="681"/>
      <c r="TAP36" s="681"/>
      <c r="TAQ36" s="681"/>
      <c r="TAR36" s="681"/>
      <c r="TAS36" s="681"/>
      <c r="TAT36" s="681"/>
      <c r="TAU36" s="681"/>
      <c r="TAV36" s="681"/>
      <c r="TAW36" s="681"/>
      <c r="TAX36" s="681"/>
      <c r="TAY36" s="681"/>
      <c r="TAZ36" s="681"/>
      <c r="TBA36" s="681"/>
      <c r="TBB36" s="681"/>
      <c r="TBC36" s="681"/>
      <c r="TBD36" s="681"/>
      <c r="TBE36" s="681"/>
      <c r="TBF36" s="681"/>
      <c r="TBG36" s="681"/>
      <c r="TBH36" s="681"/>
      <c r="TBI36" s="681"/>
      <c r="TBJ36" s="681"/>
      <c r="TBK36" s="681"/>
      <c r="TBL36" s="681"/>
      <c r="TBM36" s="681"/>
      <c r="TBN36" s="681"/>
      <c r="TBO36" s="681"/>
      <c r="TBP36" s="681"/>
      <c r="TBQ36" s="681"/>
      <c r="TBR36" s="681"/>
      <c r="TBS36" s="681"/>
      <c r="TBT36" s="681"/>
      <c r="TBU36" s="681"/>
      <c r="TBV36" s="681"/>
      <c r="TBW36" s="681"/>
      <c r="TBX36" s="681"/>
      <c r="TBY36" s="681"/>
      <c r="TBZ36" s="681"/>
      <c r="TCA36" s="681"/>
      <c r="TCB36" s="681"/>
      <c r="TCC36" s="681"/>
      <c r="TCD36" s="681"/>
      <c r="TCE36" s="681"/>
      <c r="TCF36" s="681"/>
      <c r="TCG36" s="681"/>
      <c r="TCH36" s="681"/>
      <c r="TCI36" s="681"/>
      <c r="TCJ36" s="681"/>
      <c r="TCK36" s="681"/>
      <c r="TCL36" s="681"/>
      <c r="TCM36" s="681"/>
      <c r="TCN36" s="681"/>
      <c r="TCO36" s="681"/>
      <c r="TCP36" s="681"/>
      <c r="TCQ36" s="681"/>
      <c r="TCR36" s="681"/>
      <c r="TCS36" s="681"/>
      <c r="TCT36" s="681"/>
      <c r="TCU36" s="681"/>
      <c r="TCV36" s="681"/>
      <c r="TCW36" s="681"/>
      <c r="TCX36" s="681"/>
      <c r="TCY36" s="681"/>
      <c r="TCZ36" s="681"/>
      <c r="TDA36" s="681"/>
      <c r="TDB36" s="681"/>
      <c r="TDC36" s="681"/>
      <c r="TDD36" s="681"/>
      <c r="TDE36" s="681"/>
      <c r="TDF36" s="681"/>
      <c r="TDG36" s="681"/>
      <c r="TDH36" s="681"/>
      <c r="TDI36" s="681"/>
      <c r="TDJ36" s="681"/>
      <c r="TDK36" s="681"/>
      <c r="TDL36" s="681"/>
      <c r="TDM36" s="681"/>
      <c r="TDN36" s="681"/>
      <c r="TDO36" s="681"/>
      <c r="TDP36" s="681"/>
      <c r="TDQ36" s="681"/>
      <c r="TDR36" s="681"/>
      <c r="TDS36" s="681"/>
      <c r="TDT36" s="681"/>
      <c r="TDU36" s="681"/>
      <c r="TDV36" s="681"/>
      <c r="TDW36" s="681"/>
      <c r="TDX36" s="681"/>
      <c r="TDY36" s="681"/>
      <c r="TDZ36" s="681"/>
      <c r="TEA36" s="681"/>
      <c r="TEB36" s="681"/>
      <c r="TEC36" s="681"/>
      <c r="TED36" s="681"/>
      <c r="TEE36" s="681"/>
      <c r="TEF36" s="681"/>
      <c r="TEG36" s="681"/>
      <c r="TEH36" s="681"/>
      <c r="TEI36" s="681"/>
      <c r="TEJ36" s="681"/>
      <c r="TEK36" s="681"/>
      <c r="TEL36" s="681"/>
      <c r="TEM36" s="681"/>
      <c r="TEN36" s="681"/>
      <c r="TEO36" s="681"/>
      <c r="TEP36" s="681"/>
      <c r="TEQ36" s="681"/>
      <c r="TER36" s="681"/>
      <c r="TES36" s="681"/>
      <c r="TET36" s="681"/>
      <c r="TEU36" s="681"/>
      <c r="TEV36" s="681"/>
      <c r="TEW36" s="681"/>
      <c r="TEX36" s="681"/>
      <c r="TEY36" s="681"/>
      <c r="TEZ36" s="681"/>
      <c r="TFA36" s="681"/>
      <c r="TFB36" s="681"/>
      <c r="TFC36" s="681"/>
      <c r="TFD36" s="681"/>
      <c r="TFE36" s="681"/>
      <c r="TFF36" s="681"/>
      <c r="TFG36" s="681"/>
      <c r="TFH36" s="681"/>
      <c r="TFI36" s="681"/>
      <c r="TFJ36" s="681"/>
      <c r="TFK36" s="681"/>
      <c r="TFL36" s="681"/>
      <c r="TFM36" s="681"/>
      <c r="TFN36" s="681"/>
      <c r="TFO36" s="681"/>
      <c r="TFP36" s="681"/>
      <c r="TFQ36" s="681"/>
      <c r="TFR36" s="681"/>
      <c r="TFS36" s="681"/>
      <c r="TFT36" s="681"/>
      <c r="TFU36" s="681"/>
      <c r="TFV36" s="681"/>
      <c r="TFW36" s="681"/>
      <c r="TFX36" s="681"/>
      <c r="TFY36" s="681"/>
      <c r="TFZ36" s="681"/>
      <c r="TGA36" s="681"/>
      <c r="TGB36" s="681"/>
      <c r="TGC36" s="681"/>
      <c r="TGD36" s="681"/>
      <c r="TGE36" s="681"/>
      <c r="TGF36" s="681"/>
      <c r="TGG36" s="681"/>
      <c r="TGH36" s="681"/>
      <c r="TGI36" s="681"/>
      <c r="TGJ36" s="681"/>
      <c r="TGK36" s="681"/>
      <c r="TGL36" s="681"/>
      <c r="TGM36" s="681"/>
      <c r="TGN36" s="681"/>
      <c r="TGO36" s="681"/>
      <c r="TGP36" s="681"/>
      <c r="TGQ36" s="681"/>
      <c r="TGR36" s="681"/>
      <c r="TGS36" s="681"/>
      <c r="TGT36" s="681"/>
      <c r="TGU36" s="681"/>
      <c r="TGV36" s="681"/>
      <c r="TGW36" s="681"/>
      <c r="TGX36" s="681"/>
      <c r="TGY36" s="681"/>
      <c r="TGZ36" s="681"/>
      <c r="THA36" s="681"/>
      <c r="THB36" s="681"/>
      <c r="THC36" s="681"/>
      <c r="THD36" s="681"/>
      <c r="THE36" s="681"/>
      <c r="THF36" s="681"/>
      <c r="THG36" s="681"/>
      <c r="THH36" s="681"/>
      <c r="THI36" s="681"/>
      <c r="THJ36" s="681"/>
      <c r="THK36" s="681"/>
      <c r="THL36" s="681"/>
      <c r="THM36" s="681"/>
      <c r="THN36" s="681"/>
      <c r="THO36" s="681"/>
      <c r="THP36" s="681"/>
      <c r="THQ36" s="681"/>
      <c r="THR36" s="681"/>
      <c r="THS36" s="681"/>
      <c r="THT36" s="681"/>
      <c r="THU36" s="681"/>
      <c r="THV36" s="681"/>
      <c r="THW36" s="681"/>
      <c r="THX36" s="681"/>
      <c r="THY36" s="681"/>
      <c r="THZ36" s="681"/>
      <c r="TIA36" s="681"/>
      <c r="TIB36" s="681"/>
      <c r="TIC36" s="681"/>
      <c r="TID36" s="681"/>
      <c r="TIE36" s="681"/>
      <c r="TIF36" s="681"/>
      <c r="TIG36" s="681"/>
      <c r="TIH36" s="681"/>
      <c r="TII36" s="681"/>
      <c r="TIJ36" s="681"/>
      <c r="TIK36" s="681"/>
      <c r="TIL36" s="681"/>
      <c r="TIM36" s="681"/>
      <c r="TIN36" s="681"/>
      <c r="TIO36" s="681"/>
      <c r="TIP36" s="681"/>
      <c r="TIQ36" s="681"/>
      <c r="TIR36" s="681"/>
      <c r="TIS36" s="681"/>
      <c r="TIT36" s="681"/>
      <c r="TIU36" s="681"/>
      <c r="TIV36" s="681"/>
      <c r="TIW36" s="681"/>
      <c r="TIX36" s="681"/>
      <c r="TIY36" s="681"/>
      <c r="TIZ36" s="681"/>
      <c r="TJA36" s="681"/>
      <c r="TJB36" s="681"/>
      <c r="TJC36" s="681"/>
      <c r="TJD36" s="681"/>
      <c r="TJE36" s="681"/>
      <c r="TJF36" s="681"/>
      <c r="TJG36" s="681"/>
      <c r="TJH36" s="681"/>
      <c r="TJI36" s="681"/>
      <c r="TJJ36" s="681"/>
      <c r="TJK36" s="681"/>
      <c r="TJL36" s="681"/>
      <c r="TJM36" s="681"/>
      <c r="TJN36" s="681"/>
      <c r="TJO36" s="681"/>
      <c r="TJP36" s="681"/>
      <c r="TJQ36" s="681"/>
      <c r="TJR36" s="681"/>
      <c r="TJS36" s="681"/>
      <c r="TJT36" s="681"/>
      <c r="TJU36" s="681"/>
      <c r="TJV36" s="681"/>
      <c r="TJW36" s="681"/>
      <c r="TJX36" s="681"/>
      <c r="TJY36" s="681"/>
      <c r="TJZ36" s="681"/>
      <c r="TKA36" s="681"/>
      <c r="TKB36" s="681"/>
      <c r="TKC36" s="681"/>
      <c r="TKD36" s="681"/>
      <c r="TKE36" s="681"/>
      <c r="TKF36" s="681"/>
      <c r="TKG36" s="681"/>
      <c r="TKH36" s="681"/>
      <c r="TKI36" s="681"/>
      <c r="TKJ36" s="681"/>
      <c r="TKK36" s="681"/>
      <c r="TKL36" s="681"/>
      <c r="TKM36" s="681"/>
      <c r="TKN36" s="681"/>
      <c r="TKO36" s="681"/>
      <c r="TKP36" s="681"/>
      <c r="TKQ36" s="681"/>
      <c r="TKR36" s="681"/>
      <c r="TKS36" s="681"/>
      <c r="TKT36" s="681"/>
      <c r="TKU36" s="681"/>
      <c r="TKV36" s="681"/>
      <c r="TKW36" s="681"/>
      <c r="TKX36" s="681"/>
      <c r="TKY36" s="681"/>
      <c r="TKZ36" s="681"/>
      <c r="TLA36" s="681"/>
      <c r="TLB36" s="681"/>
      <c r="TLC36" s="681"/>
      <c r="TLD36" s="681"/>
      <c r="TLE36" s="681"/>
      <c r="TLF36" s="681"/>
      <c r="TLG36" s="681"/>
      <c r="TLH36" s="681"/>
      <c r="TLI36" s="681"/>
      <c r="TLJ36" s="681"/>
      <c r="TLK36" s="681"/>
      <c r="TLL36" s="681"/>
      <c r="TLM36" s="681"/>
      <c r="TLN36" s="681"/>
      <c r="TLO36" s="681"/>
      <c r="TLP36" s="681"/>
      <c r="TLQ36" s="681"/>
      <c r="TLR36" s="681"/>
      <c r="TLS36" s="681"/>
      <c r="TLT36" s="681"/>
      <c r="TLU36" s="681"/>
      <c r="TLV36" s="681"/>
      <c r="TLW36" s="681"/>
      <c r="TLX36" s="681"/>
      <c r="TLY36" s="681"/>
      <c r="TLZ36" s="681"/>
      <c r="TMA36" s="681"/>
      <c r="TMB36" s="681"/>
      <c r="TMC36" s="681"/>
      <c r="TMD36" s="681"/>
      <c r="TME36" s="681"/>
      <c r="TMF36" s="681"/>
      <c r="TMG36" s="681"/>
      <c r="TMH36" s="681"/>
      <c r="TMI36" s="681"/>
      <c r="TMJ36" s="681"/>
      <c r="TMK36" s="681"/>
      <c r="TML36" s="681"/>
      <c r="TMM36" s="681"/>
      <c r="TMN36" s="681"/>
      <c r="TMO36" s="681"/>
      <c r="TMP36" s="681"/>
      <c r="TMQ36" s="681"/>
      <c r="TMR36" s="681"/>
      <c r="TMS36" s="681"/>
      <c r="TMT36" s="681"/>
      <c r="TMU36" s="681"/>
      <c r="TMV36" s="681"/>
      <c r="TMW36" s="681"/>
      <c r="TMX36" s="681"/>
      <c r="TMY36" s="681"/>
      <c r="TMZ36" s="681"/>
      <c r="TNA36" s="681"/>
      <c r="TNB36" s="681"/>
      <c r="TNC36" s="681"/>
      <c r="TND36" s="681"/>
      <c r="TNE36" s="681"/>
      <c r="TNF36" s="681"/>
      <c r="TNG36" s="681"/>
      <c r="TNH36" s="681"/>
      <c r="TNI36" s="681"/>
      <c r="TNJ36" s="681"/>
      <c r="TNK36" s="681"/>
      <c r="TNL36" s="681"/>
      <c r="TNM36" s="681"/>
      <c r="TNN36" s="681"/>
      <c r="TNO36" s="681"/>
      <c r="TNP36" s="681"/>
      <c r="TNQ36" s="681"/>
      <c r="TNR36" s="681"/>
      <c r="TNS36" s="681"/>
      <c r="TNT36" s="681"/>
      <c r="TNU36" s="681"/>
      <c r="TNV36" s="681"/>
      <c r="TNW36" s="681"/>
      <c r="TNX36" s="681"/>
      <c r="TNY36" s="681"/>
      <c r="TNZ36" s="681"/>
      <c r="TOA36" s="681"/>
      <c r="TOB36" s="681"/>
      <c r="TOC36" s="681"/>
      <c r="TOD36" s="681"/>
      <c r="TOE36" s="681"/>
      <c r="TOF36" s="681"/>
      <c r="TOG36" s="681"/>
      <c r="TOH36" s="681"/>
      <c r="TOI36" s="681"/>
      <c r="TOJ36" s="681"/>
      <c r="TOK36" s="681"/>
      <c r="TOL36" s="681"/>
      <c r="TOM36" s="681"/>
      <c r="TON36" s="681"/>
      <c r="TOO36" s="681"/>
      <c r="TOP36" s="681"/>
      <c r="TOQ36" s="681"/>
      <c r="TOR36" s="681"/>
      <c r="TOS36" s="681"/>
      <c r="TOT36" s="681"/>
      <c r="TOU36" s="681"/>
      <c r="TOV36" s="681"/>
      <c r="TOW36" s="681"/>
      <c r="TOX36" s="681"/>
      <c r="TOY36" s="681"/>
      <c r="TOZ36" s="681"/>
      <c r="TPA36" s="681"/>
      <c r="TPB36" s="681"/>
      <c r="TPC36" s="681"/>
      <c r="TPD36" s="681"/>
      <c r="TPE36" s="681"/>
      <c r="TPF36" s="681"/>
      <c r="TPG36" s="681"/>
      <c r="TPH36" s="681"/>
      <c r="TPI36" s="681"/>
      <c r="TPJ36" s="681"/>
      <c r="TPK36" s="681"/>
      <c r="TPL36" s="681"/>
      <c r="TPM36" s="681"/>
      <c r="TPN36" s="681"/>
      <c r="TPO36" s="681"/>
      <c r="TPP36" s="681"/>
      <c r="TPQ36" s="681"/>
      <c r="TPR36" s="681"/>
      <c r="TPS36" s="681"/>
      <c r="TPT36" s="681"/>
      <c r="TPU36" s="681"/>
      <c r="TPV36" s="681"/>
      <c r="TPW36" s="681"/>
      <c r="TPX36" s="681"/>
      <c r="TPY36" s="681"/>
      <c r="TPZ36" s="681"/>
      <c r="TQA36" s="681"/>
      <c r="TQB36" s="681"/>
      <c r="TQC36" s="681"/>
      <c r="TQD36" s="681"/>
      <c r="TQE36" s="681"/>
      <c r="TQF36" s="681"/>
      <c r="TQG36" s="681"/>
      <c r="TQH36" s="681"/>
      <c r="TQI36" s="681"/>
      <c r="TQJ36" s="681"/>
      <c r="TQK36" s="681"/>
      <c r="TQL36" s="681"/>
      <c r="TQM36" s="681"/>
      <c r="TQN36" s="681"/>
      <c r="TQO36" s="681"/>
      <c r="TQP36" s="681"/>
      <c r="TQQ36" s="681"/>
      <c r="TQR36" s="681"/>
      <c r="TQS36" s="681"/>
      <c r="TQT36" s="681"/>
      <c r="TQU36" s="681"/>
      <c r="TQV36" s="681"/>
      <c r="TQW36" s="681"/>
      <c r="TQX36" s="681"/>
      <c r="TQY36" s="681"/>
      <c r="TQZ36" s="681"/>
      <c r="TRA36" s="681"/>
      <c r="TRB36" s="681"/>
      <c r="TRC36" s="681"/>
      <c r="TRD36" s="681"/>
      <c r="TRE36" s="681"/>
      <c r="TRF36" s="681"/>
      <c r="TRG36" s="681"/>
      <c r="TRH36" s="681"/>
      <c r="TRI36" s="681"/>
      <c r="TRJ36" s="681"/>
      <c r="TRK36" s="681"/>
      <c r="TRL36" s="681"/>
      <c r="TRM36" s="681"/>
      <c r="TRN36" s="681"/>
      <c r="TRO36" s="681"/>
      <c r="TRP36" s="681"/>
      <c r="TRQ36" s="681"/>
      <c r="TRR36" s="681"/>
      <c r="TRS36" s="681"/>
      <c r="TRT36" s="681"/>
      <c r="TRU36" s="681"/>
      <c r="TRV36" s="681"/>
      <c r="TRW36" s="681"/>
      <c r="TRX36" s="681"/>
      <c r="TRY36" s="681"/>
      <c r="TRZ36" s="681"/>
      <c r="TSA36" s="681"/>
      <c r="TSB36" s="681"/>
      <c r="TSC36" s="681"/>
      <c r="TSD36" s="681"/>
      <c r="TSE36" s="681"/>
      <c r="TSF36" s="681"/>
      <c r="TSG36" s="681"/>
      <c r="TSH36" s="681"/>
      <c r="TSI36" s="681"/>
      <c r="TSJ36" s="681"/>
      <c r="TSK36" s="681"/>
      <c r="TSL36" s="681"/>
      <c r="TSM36" s="681"/>
      <c r="TSN36" s="681"/>
      <c r="TSO36" s="681"/>
      <c r="TSP36" s="681"/>
      <c r="TSQ36" s="681"/>
      <c r="TSR36" s="681"/>
      <c r="TSS36" s="681"/>
      <c r="TST36" s="681"/>
      <c r="TSU36" s="681"/>
      <c r="TSV36" s="681"/>
      <c r="TSW36" s="681"/>
      <c r="TSX36" s="681"/>
      <c r="TSY36" s="681"/>
      <c r="TSZ36" s="681"/>
      <c r="TTA36" s="681"/>
      <c r="TTB36" s="681"/>
      <c r="TTC36" s="681"/>
      <c r="TTD36" s="681"/>
      <c r="TTE36" s="681"/>
      <c r="TTF36" s="681"/>
      <c r="TTG36" s="681"/>
      <c r="TTH36" s="681"/>
      <c r="TTI36" s="681"/>
      <c r="TTJ36" s="681"/>
      <c r="TTK36" s="681"/>
      <c r="TTL36" s="681"/>
      <c r="TTM36" s="681"/>
      <c r="TTN36" s="681"/>
      <c r="TTO36" s="681"/>
      <c r="TTP36" s="681"/>
      <c r="TTQ36" s="681"/>
      <c r="TTR36" s="681"/>
      <c r="TTS36" s="681"/>
      <c r="TTT36" s="681"/>
      <c r="TTU36" s="681"/>
      <c r="TTV36" s="681"/>
      <c r="TTW36" s="681"/>
      <c r="TTX36" s="681"/>
      <c r="TTY36" s="681"/>
      <c r="TTZ36" s="681"/>
      <c r="TUA36" s="681"/>
      <c r="TUB36" s="681"/>
      <c r="TUC36" s="681"/>
      <c r="TUD36" s="681"/>
      <c r="TUE36" s="681"/>
      <c r="TUF36" s="681"/>
      <c r="TUG36" s="681"/>
      <c r="TUH36" s="681"/>
      <c r="TUI36" s="681"/>
      <c r="TUJ36" s="681"/>
      <c r="TUK36" s="681"/>
      <c r="TUL36" s="681"/>
      <c r="TUM36" s="681"/>
      <c r="TUN36" s="681"/>
      <c r="TUO36" s="681"/>
      <c r="TUP36" s="681"/>
      <c r="TUQ36" s="681"/>
      <c r="TUR36" s="681"/>
      <c r="TUS36" s="681"/>
      <c r="TUT36" s="681"/>
      <c r="TUU36" s="681"/>
      <c r="TUV36" s="681"/>
      <c r="TUW36" s="681"/>
      <c r="TUX36" s="681"/>
      <c r="TUY36" s="681"/>
      <c r="TUZ36" s="681"/>
      <c r="TVA36" s="681"/>
      <c r="TVB36" s="681"/>
      <c r="TVC36" s="681"/>
      <c r="TVD36" s="681"/>
      <c r="TVE36" s="681"/>
      <c r="TVF36" s="681"/>
      <c r="TVG36" s="681"/>
      <c r="TVH36" s="681"/>
      <c r="TVI36" s="681"/>
      <c r="TVJ36" s="681"/>
      <c r="TVK36" s="681"/>
      <c r="TVL36" s="681"/>
      <c r="TVM36" s="681"/>
      <c r="TVN36" s="681"/>
      <c r="TVO36" s="681"/>
      <c r="TVP36" s="681"/>
      <c r="TVQ36" s="681"/>
      <c r="TVR36" s="681"/>
      <c r="TVS36" s="681"/>
      <c r="TVT36" s="681"/>
      <c r="TVU36" s="681"/>
      <c r="TVV36" s="681"/>
      <c r="TVW36" s="681"/>
      <c r="TVX36" s="681"/>
      <c r="TVY36" s="681"/>
      <c r="TVZ36" s="681"/>
      <c r="TWA36" s="681"/>
      <c r="TWB36" s="681"/>
      <c r="TWC36" s="681"/>
      <c r="TWD36" s="681"/>
      <c r="TWE36" s="681"/>
      <c r="TWF36" s="681"/>
      <c r="TWG36" s="681"/>
      <c r="TWH36" s="681"/>
      <c r="TWI36" s="681"/>
      <c r="TWJ36" s="681"/>
      <c r="TWK36" s="681"/>
      <c r="TWL36" s="681"/>
      <c r="TWM36" s="681"/>
      <c r="TWN36" s="681"/>
      <c r="TWO36" s="681"/>
      <c r="TWP36" s="681"/>
      <c r="TWQ36" s="681"/>
      <c r="TWR36" s="681"/>
      <c r="TWS36" s="681"/>
      <c r="TWT36" s="681"/>
      <c r="TWU36" s="681"/>
      <c r="TWV36" s="681"/>
      <c r="TWW36" s="681"/>
      <c r="TWX36" s="681"/>
      <c r="TWY36" s="681"/>
      <c r="TWZ36" s="681"/>
      <c r="TXA36" s="681"/>
      <c r="TXB36" s="681"/>
      <c r="TXC36" s="681"/>
      <c r="TXD36" s="681"/>
      <c r="TXE36" s="681"/>
      <c r="TXF36" s="681"/>
      <c r="TXG36" s="681"/>
      <c r="TXH36" s="681"/>
      <c r="TXI36" s="681"/>
      <c r="TXJ36" s="681"/>
      <c r="TXK36" s="681"/>
      <c r="TXL36" s="681"/>
      <c r="TXM36" s="681"/>
      <c r="TXN36" s="681"/>
      <c r="TXO36" s="681"/>
      <c r="TXP36" s="681"/>
      <c r="TXQ36" s="681"/>
      <c r="TXR36" s="681"/>
      <c r="TXS36" s="681"/>
      <c r="TXT36" s="681"/>
      <c r="TXU36" s="681"/>
      <c r="TXV36" s="681"/>
      <c r="TXW36" s="681"/>
      <c r="TXX36" s="681"/>
      <c r="TXY36" s="681"/>
      <c r="TXZ36" s="681"/>
      <c r="TYA36" s="681"/>
      <c r="TYB36" s="681"/>
      <c r="TYC36" s="681"/>
      <c r="TYD36" s="681"/>
      <c r="TYE36" s="681"/>
      <c r="TYF36" s="681"/>
      <c r="TYG36" s="681"/>
      <c r="TYH36" s="681"/>
      <c r="TYI36" s="681"/>
      <c r="TYJ36" s="681"/>
      <c r="TYK36" s="681"/>
      <c r="TYL36" s="681"/>
      <c r="TYM36" s="681"/>
      <c r="TYN36" s="681"/>
      <c r="TYO36" s="681"/>
      <c r="TYP36" s="681"/>
      <c r="TYQ36" s="681"/>
      <c r="TYR36" s="681"/>
      <c r="TYS36" s="681"/>
      <c r="TYT36" s="681"/>
      <c r="TYU36" s="681"/>
      <c r="TYV36" s="681"/>
      <c r="TYW36" s="681"/>
      <c r="TYX36" s="681"/>
      <c r="TYY36" s="681"/>
      <c r="TYZ36" s="681"/>
      <c r="TZA36" s="681"/>
      <c r="TZB36" s="681"/>
      <c r="TZC36" s="681"/>
      <c r="TZD36" s="681"/>
      <c r="TZE36" s="681"/>
      <c r="TZF36" s="681"/>
      <c r="TZG36" s="681"/>
      <c r="TZH36" s="681"/>
      <c r="TZI36" s="681"/>
      <c r="TZJ36" s="681"/>
      <c r="TZK36" s="681"/>
      <c r="TZL36" s="681"/>
      <c r="TZM36" s="681"/>
      <c r="TZN36" s="681"/>
      <c r="TZO36" s="681"/>
      <c r="TZP36" s="681"/>
      <c r="TZQ36" s="681"/>
      <c r="TZR36" s="681"/>
      <c r="TZS36" s="681"/>
      <c r="TZT36" s="681"/>
      <c r="TZU36" s="681"/>
      <c r="TZV36" s="681"/>
      <c r="TZW36" s="681"/>
      <c r="TZX36" s="681"/>
      <c r="TZY36" s="681"/>
      <c r="TZZ36" s="681"/>
      <c r="UAA36" s="681"/>
      <c r="UAB36" s="681"/>
      <c r="UAC36" s="681"/>
      <c r="UAD36" s="681"/>
      <c r="UAE36" s="681"/>
      <c r="UAF36" s="681"/>
      <c r="UAG36" s="681"/>
      <c r="UAH36" s="681"/>
      <c r="UAI36" s="681"/>
      <c r="UAJ36" s="681"/>
      <c r="UAK36" s="681"/>
      <c r="UAL36" s="681"/>
      <c r="UAM36" s="681"/>
      <c r="UAN36" s="681"/>
      <c r="UAO36" s="681"/>
      <c r="UAP36" s="681"/>
      <c r="UAQ36" s="681"/>
      <c r="UAR36" s="681"/>
      <c r="UAS36" s="681"/>
      <c r="UAT36" s="681"/>
      <c r="UAU36" s="681"/>
      <c r="UAV36" s="681"/>
      <c r="UAW36" s="681"/>
      <c r="UAX36" s="681"/>
      <c r="UAY36" s="681"/>
      <c r="UAZ36" s="681"/>
      <c r="UBA36" s="681"/>
      <c r="UBB36" s="681"/>
      <c r="UBC36" s="681"/>
      <c r="UBD36" s="681"/>
      <c r="UBE36" s="681"/>
      <c r="UBF36" s="681"/>
      <c r="UBG36" s="681"/>
      <c r="UBH36" s="681"/>
      <c r="UBI36" s="681"/>
      <c r="UBJ36" s="681"/>
      <c r="UBK36" s="681"/>
      <c r="UBL36" s="681"/>
      <c r="UBM36" s="681"/>
      <c r="UBN36" s="681"/>
      <c r="UBO36" s="681"/>
      <c r="UBP36" s="681"/>
      <c r="UBQ36" s="681"/>
      <c r="UBR36" s="681"/>
      <c r="UBS36" s="681"/>
      <c r="UBT36" s="681"/>
      <c r="UBU36" s="681"/>
      <c r="UBV36" s="681"/>
      <c r="UBW36" s="681"/>
      <c r="UBX36" s="681"/>
      <c r="UBY36" s="681"/>
      <c r="UBZ36" s="681"/>
      <c r="UCA36" s="681"/>
      <c r="UCB36" s="681"/>
      <c r="UCC36" s="681"/>
      <c r="UCD36" s="681"/>
      <c r="UCE36" s="681"/>
      <c r="UCF36" s="681"/>
      <c r="UCG36" s="681"/>
      <c r="UCH36" s="681"/>
      <c r="UCI36" s="681"/>
      <c r="UCJ36" s="681"/>
      <c r="UCK36" s="681"/>
      <c r="UCL36" s="681"/>
      <c r="UCM36" s="681"/>
      <c r="UCN36" s="681"/>
      <c r="UCO36" s="681"/>
      <c r="UCP36" s="681"/>
      <c r="UCQ36" s="681"/>
      <c r="UCR36" s="681"/>
      <c r="UCS36" s="681"/>
      <c r="UCT36" s="681"/>
      <c r="UCU36" s="681"/>
      <c r="UCV36" s="681"/>
      <c r="UCW36" s="681"/>
      <c r="UCX36" s="681"/>
      <c r="UCY36" s="681"/>
      <c r="UCZ36" s="681"/>
      <c r="UDA36" s="681"/>
      <c r="UDB36" s="681"/>
      <c r="UDC36" s="681"/>
      <c r="UDD36" s="681"/>
      <c r="UDE36" s="681"/>
      <c r="UDF36" s="681"/>
      <c r="UDG36" s="681"/>
      <c r="UDH36" s="681"/>
      <c r="UDI36" s="681"/>
      <c r="UDJ36" s="681"/>
      <c r="UDK36" s="681"/>
      <c r="UDL36" s="681"/>
      <c r="UDM36" s="681"/>
      <c r="UDN36" s="681"/>
      <c r="UDO36" s="681"/>
      <c r="UDP36" s="681"/>
      <c r="UDQ36" s="681"/>
      <c r="UDR36" s="681"/>
      <c r="UDS36" s="681"/>
      <c r="UDT36" s="681"/>
      <c r="UDU36" s="681"/>
      <c r="UDV36" s="681"/>
      <c r="UDW36" s="681"/>
      <c r="UDX36" s="681"/>
      <c r="UDY36" s="681"/>
      <c r="UDZ36" s="681"/>
      <c r="UEA36" s="681"/>
      <c r="UEB36" s="681"/>
      <c r="UEC36" s="681"/>
      <c r="UED36" s="681"/>
      <c r="UEE36" s="681"/>
      <c r="UEF36" s="681"/>
      <c r="UEG36" s="681"/>
      <c r="UEH36" s="681"/>
      <c r="UEI36" s="681"/>
      <c r="UEJ36" s="681"/>
      <c r="UEK36" s="681"/>
      <c r="UEL36" s="681"/>
      <c r="UEM36" s="681"/>
      <c r="UEN36" s="681"/>
      <c r="UEO36" s="681"/>
      <c r="UEP36" s="681"/>
      <c r="UEQ36" s="681"/>
      <c r="UER36" s="681"/>
      <c r="UES36" s="681"/>
      <c r="UET36" s="681"/>
      <c r="UEU36" s="681"/>
      <c r="UEV36" s="681"/>
      <c r="UEW36" s="681"/>
      <c r="UEX36" s="681"/>
      <c r="UEY36" s="681"/>
      <c r="UEZ36" s="681"/>
      <c r="UFA36" s="681"/>
      <c r="UFB36" s="681"/>
      <c r="UFC36" s="681"/>
      <c r="UFD36" s="681"/>
      <c r="UFE36" s="681"/>
      <c r="UFF36" s="681"/>
      <c r="UFG36" s="681"/>
      <c r="UFH36" s="681"/>
      <c r="UFI36" s="681"/>
      <c r="UFJ36" s="681"/>
      <c r="UFK36" s="681"/>
      <c r="UFL36" s="681"/>
      <c r="UFM36" s="681"/>
      <c r="UFN36" s="681"/>
      <c r="UFO36" s="681"/>
      <c r="UFP36" s="681"/>
      <c r="UFQ36" s="681"/>
      <c r="UFR36" s="681"/>
      <c r="UFS36" s="681"/>
      <c r="UFT36" s="681"/>
      <c r="UFU36" s="681"/>
      <c r="UFV36" s="681"/>
      <c r="UFW36" s="681"/>
      <c r="UFX36" s="681"/>
      <c r="UFY36" s="681"/>
      <c r="UFZ36" s="681"/>
      <c r="UGA36" s="681"/>
      <c r="UGB36" s="681"/>
      <c r="UGC36" s="681"/>
      <c r="UGD36" s="681"/>
      <c r="UGE36" s="681"/>
      <c r="UGF36" s="681"/>
      <c r="UGG36" s="681"/>
      <c r="UGH36" s="681"/>
      <c r="UGI36" s="681"/>
      <c r="UGJ36" s="681"/>
      <c r="UGK36" s="681"/>
      <c r="UGL36" s="681"/>
      <c r="UGM36" s="681"/>
      <c r="UGN36" s="681"/>
      <c r="UGO36" s="681"/>
      <c r="UGP36" s="681"/>
      <c r="UGQ36" s="681"/>
      <c r="UGR36" s="681"/>
      <c r="UGS36" s="681"/>
      <c r="UGT36" s="681"/>
      <c r="UGU36" s="681"/>
      <c r="UGV36" s="681"/>
      <c r="UGW36" s="681"/>
      <c r="UGX36" s="681"/>
      <c r="UGY36" s="681"/>
      <c r="UGZ36" s="681"/>
      <c r="UHA36" s="681"/>
      <c r="UHB36" s="681"/>
      <c r="UHC36" s="681"/>
      <c r="UHD36" s="681"/>
      <c r="UHE36" s="681"/>
      <c r="UHF36" s="681"/>
      <c r="UHG36" s="681"/>
      <c r="UHH36" s="681"/>
      <c r="UHI36" s="681"/>
      <c r="UHJ36" s="681"/>
      <c r="UHK36" s="681"/>
      <c r="UHL36" s="681"/>
      <c r="UHM36" s="681"/>
      <c r="UHN36" s="681"/>
      <c r="UHO36" s="681"/>
      <c r="UHP36" s="681"/>
      <c r="UHQ36" s="681"/>
      <c r="UHR36" s="681"/>
      <c r="UHS36" s="681"/>
      <c r="UHT36" s="681"/>
      <c r="UHU36" s="681"/>
      <c r="UHV36" s="681"/>
      <c r="UHW36" s="681"/>
      <c r="UHX36" s="681"/>
      <c r="UHY36" s="681"/>
      <c r="UHZ36" s="681"/>
      <c r="UIA36" s="681"/>
      <c r="UIB36" s="681"/>
      <c r="UIC36" s="681"/>
      <c r="UID36" s="681"/>
      <c r="UIE36" s="681"/>
      <c r="UIF36" s="681"/>
      <c r="UIG36" s="681"/>
      <c r="UIH36" s="681"/>
      <c r="UII36" s="681"/>
      <c r="UIJ36" s="681"/>
      <c r="UIK36" s="681"/>
      <c r="UIL36" s="681"/>
      <c r="UIM36" s="681"/>
      <c r="UIN36" s="681"/>
      <c r="UIO36" s="681"/>
      <c r="UIP36" s="681"/>
      <c r="UIQ36" s="681"/>
      <c r="UIR36" s="681"/>
      <c r="UIS36" s="681"/>
      <c r="UIT36" s="681"/>
      <c r="UIU36" s="681"/>
      <c r="UIV36" s="681"/>
      <c r="UIW36" s="681"/>
      <c r="UIX36" s="681"/>
      <c r="UIY36" s="681"/>
      <c r="UIZ36" s="681"/>
      <c r="UJA36" s="681"/>
      <c r="UJB36" s="681"/>
      <c r="UJC36" s="681"/>
      <c r="UJD36" s="681"/>
      <c r="UJE36" s="681"/>
      <c r="UJF36" s="681"/>
      <c r="UJG36" s="681"/>
      <c r="UJH36" s="681"/>
      <c r="UJI36" s="681"/>
      <c r="UJJ36" s="681"/>
      <c r="UJK36" s="681"/>
      <c r="UJL36" s="681"/>
      <c r="UJM36" s="681"/>
      <c r="UJN36" s="681"/>
      <c r="UJO36" s="681"/>
      <c r="UJP36" s="681"/>
      <c r="UJQ36" s="681"/>
      <c r="UJR36" s="681"/>
      <c r="UJS36" s="681"/>
      <c r="UJT36" s="681"/>
      <c r="UJU36" s="681"/>
      <c r="UJV36" s="681"/>
      <c r="UJW36" s="681"/>
      <c r="UJX36" s="681"/>
      <c r="UJY36" s="681"/>
      <c r="UJZ36" s="681"/>
      <c r="UKA36" s="681"/>
      <c r="UKB36" s="681"/>
      <c r="UKC36" s="681"/>
      <c r="UKD36" s="681"/>
      <c r="UKE36" s="681"/>
      <c r="UKF36" s="681"/>
      <c r="UKG36" s="681"/>
      <c r="UKH36" s="681"/>
      <c r="UKI36" s="681"/>
      <c r="UKJ36" s="681"/>
      <c r="UKK36" s="681"/>
      <c r="UKL36" s="681"/>
      <c r="UKM36" s="681"/>
      <c r="UKN36" s="681"/>
      <c r="UKO36" s="681"/>
      <c r="UKP36" s="681"/>
      <c r="UKQ36" s="681"/>
      <c r="UKR36" s="681"/>
      <c r="UKS36" s="681"/>
      <c r="UKT36" s="681"/>
      <c r="UKU36" s="681"/>
      <c r="UKV36" s="681"/>
      <c r="UKW36" s="681"/>
      <c r="UKX36" s="681"/>
      <c r="UKY36" s="681"/>
      <c r="UKZ36" s="681"/>
      <c r="ULA36" s="681"/>
      <c r="ULB36" s="681"/>
      <c r="ULC36" s="681"/>
      <c r="ULD36" s="681"/>
      <c r="ULE36" s="681"/>
      <c r="ULF36" s="681"/>
      <c r="ULG36" s="681"/>
      <c r="ULH36" s="681"/>
      <c r="ULI36" s="681"/>
      <c r="ULJ36" s="681"/>
      <c r="ULK36" s="681"/>
      <c r="ULL36" s="681"/>
      <c r="ULM36" s="681"/>
      <c r="ULN36" s="681"/>
      <c r="ULO36" s="681"/>
      <c r="ULP36" s="681"/>
      <c r="ULQ36" s="681"/>
      <c r="ULR36" s="681"/>
      <c r="ULS36" s="681"/>
      <c r="ULT36" s="681"/>
      <c r="ULU36" s="681"/>
      <c r="ULV36" s="681"/>
      <c r="ULW36" s="681"/>
      <c r="ULX36" s="681"/>
      <c r="ULY36" s="681"/>
      <c r="ULZ36" s="681"/>
      <c r="UMA36" s="681"/>
      <c r="UMB36" s="681"/>
      <c r="UMC36" s="681"/>
      <c r="UMD36" s="681"/>
      <c r="UME36" s="681"/>
      <c r="UMF36" s="681"/>
      <c r="UMG36" s="681"/>
      <c r="UMH36" s="681"/>
      <c r="UMI36" s="681"/>
      <c r="UMJ36" s="681"/>
      <c r="UMK36" s="681"/>
      <c r="UML36" s="681"/>
      <c r="UMM36" s="681"/>
      <c r="UMN36" s="681"/>
      <c r="UMO36" s="681"/>
      <c r="UMP36" s="681"/>
      <c r="UMQ36" s="681"/>
      <c r="UMR36" s="681"/>
      <c r="UMS36" s="681"/>
      <c r="UMT36" s="681"/>
      <c r="UMU36" s="681"/>
      <c r="UMV36" s="681"/>
      <c r="UMW36" s="681"/>
      <c r="UMX36" s="681"/>
      <c r="UMY36" s="681"/>
      <c r="UMZ36" s="681"/>
      <c r="UNA36" s="681"/>
      <c r="UNB36" s="681"/>
      <c r="UNC36" s="681"/>
      <c r="UND36" s="681"/>
      <c r="UNE36" s="681"/>
      <c r="UNF36" s="681"/>
      <c r="UNG36" s="681"/>
      <c r="UNH36" s="681"/>
      <c r="UNI36" s="681"/>
      <c r="UNJ36" s="681"/>
      <c r="UNK36" s="681"/>
      <c r="UNL36" s="681"/>
      <c r="UNM36" s="681"/>
      <c r="UNN36" s="681"/>
      <c r="UNO36" s="681"/>
      <c r="UNP36" s="681"/>
      <c r="UNQ36" s="681"/>
      <c r="UNR36" s="681"/>
      <c r="UNS36" s="681"/>
      <c r="UNT36" s="681"/>
      <c r="UNU36" s="681"/>
      <c r="UNV36" s="681"/>
      <c r="UNW36" s="681"/>
      <c r="UNX36" s="681"/>
      <c r="UNY36" s="681"/>
      <c r="UNZ36" s="681"/>
      <c r="UOA36" s="681"/>
      <c r="UOB36" s="681"/>
      <c r="UOC36" s="681"/>
      <c r="UOD36" s="681"/>
      <c r="UOE36" s="681"/>
      <c r="UOF36" s="681"/>
      <c r="UOG36" s="681"/>
      <c r="UOH36" s="681"/>
      <c r="UOI36" s="681"/>
      <c r="UOJ36" s="681"/>
      <c r="UOK36" s="681"/>
      <c r="UOL36" s="681"/>
      <c r="UOM36" s="681"/>
      <c r="UON36" s="681"/>
      <c r="UOO36" s="681"/>
      <c r="UOP36" s="681"/>
      <c r="UOQ36" s="681"/>
      <c r="UOR36" s="681"/>
      <c r="UOS36" s="681"/>
      <c r="UOT36" s="681"/>
      <c r="UOU36" s="681"/>
      <c r="UOV36" s="681"/>
      <c r="UOW36" s="681"/>
      <c r="UOX36" s="681"/>
      <c r="UOY36" s="681"/>
      <c r="UOZ36" s="681"/>
      <c r="UPA36" s="681"/>
      <c r="UPB36" s="681"/>
      <c r="UPC36" s="681"/>
      <c r="UPD36" s="681"/>
      <c r="UPE36" s="681"/>
      <c r="UPF36" s="681"/>
      <c r="UPG36" s="681"/>
      <c r="UPH36" s="681"/>
      <c r="UPI36" s="681"/>
      <c r="UPJ36" s="681"/>
      <c r="UPK36" s="681"/>
      <c r="UPL36" s="681"/>
      <c r="UPM36" s="681"/>
      <c r="UPN36" s="681"/>
      <c r="UPO36" s="681"/>
      <c r="UPP36" s="681"/>
      <c r="UPQ36" s="681"/>
      <c r="UPR36" s="681"/>
      <c r="UPS36" s="681"/>
      <c r="UPT36" s="681"/>
      <c r="UPU36" s="681"/>
      <c r="UPV36" s="681"/>
      <c r="UPW36" s="681"/>
      <c r="UPX36" s="681"/>
      <c r="UPY36" s="681"/>
      <c r="UPZ36" s="681"/>
      <c r="UQA36" s="681"/>
      <c r="UQB36" s="681"/>
      <c r="UQC36" s="681"/>
      <c r="UQD36" s="681"/>
      <c r="UQE36" s="681"/>
      <c r="UQF36" s="681"/>
      <c r="UQG36" s="681"/>
      <c r="UQH36" s="681"/>
      <c r="UQI36" s="681"/>
      <c r="UQJ36" s="681"/>
      <c r="UQK36" s="681"/>
      <c r="UQL36" s="681"/>
      <c r="UQM36" s="681"/>
      <c r="UQN36" s="681"/>
      <c r="UQO36" s="681"/>
      <c r="UQP36" s="681"/>
      <c r="UQQ36" s="681"/>
      <c r="UQR36" s="681"/>
      <c r="UQS36" s="681"/>
      <c r="UQT36" s="681"/>
      <c r="UQU36" s="681"/>
      <c r="UQV36" s="681"/>
      <c r="UQW36" s="681"/>
      <c r="UQX36" s="681"/>
      <c r="UQY36" s="681"/>
      <c r="UQZ36" s="681"/>
      <c r="URA36" s="681"/>
      <c r="URB36" s="681"/>
      <c r="URC36" s="681"/>
      <c r="URD36" s="681"/>
      <c r="URE36" s="681"/>
      <c r="URF36" s="681"/>
      <c r="URG36" s="681"/>
      <c r="URH36" s="681"/>
      <c r="URI36" s="681"/>
      <c r="URJ36" s="681"/>
      <c r="URK36" s="681"/>
      <c r="URL36" s="681"/>
      <c r="URM36" s="681"/>
      <c r="URN36" s="681"/>
      <c r="URO36" s="681"/>
      <c r="URP36" s="681"/>
      <c r="URQ36" s="681"/>
      <c r="URR36" s="681"/>
      <c r="URS36" s="681"/>
      <c r="URT36" s="681"/>
      <c r="URU36" s="681"/>
      <c r="URV36" s="681"/>
      <c r="URW36" s="681"/>
      <c r="URX36" s="681"/>
      <c r="URY36" s="681"/>
      <c r="URZ36" s="681"/>
      <c r="USA36" s="681"/>
      <c r="USB36" s="681"/>
      <c r="USC36" s="681"/>
      <c r="USD36" s="681"/>
      <c r="USE36" s="681"/>
      <c r="USF36" s="681"/>
      <c r="USG36" s="681"/>
      <c r="USH36" s="681"/>
      <c r="USI36" s="681"/>
      <c r="USJ36" s="681"/>
      <c r="USK36" s="681"/>
      <c r="USL36" s="681"/>
      <c r="USM36" s="681"/>
      <c r="USN36" s="681"/>
      <c r="USO36" s="681"/>
      <c r="USP36" s="681"/>
      <c r="USQ36" s="681"/>
      <c r="USR36" s="681"/>
      <c r="USS36" s="681"/>
      <c r="UST36" s="681"/>
      <c r="USU36" s="681"/>
      <c r="USV36" s="681"/>
      <c r="USW36" s="681"/>
      <c r="USX36" s="681"/>
      <c r="USY36" s="681"/>
      <c r="USZ36" s="681"/>
      <c r="UTA36" s="681"/>
      <c r="UTB36" s="681"/>
      <c r="UTC36" s="681"/>
      <c r="UTD36" s="681"/>
      <c r="UTE36" s="681"/>
      <c r="UTF36" s="681"/>
      <c r="UTG36" s="681"/>
      <c r="UTH36" s="681"/>
      <c r="UTI36" s="681"/>
      <c r="UTJ36" s="681"/>
      <c r="UTK36" s="681"/>
      <c r="UTL36" s="681"/>
      <c r="UTM36" s="681"/>
      <c r="UTN36" s="681"/>
      <c r="UTO36" s="681"/>
      <c r="UTP36" s="681"/>
      <c r="UTQ36" s="681"/>
      <c r="UTR36" s="681"/>
      <c r="UTS36" s="681"/>
      <c r="UTT36" s="681"/>
      <c r="UTU36" s="681"/>
      <c r="UTV36" s="681"/>
      <c r="UTW36" s="681"/>
      <c r="UTX36" s="681"/>
      <c r="UTY36" s="681"/>
      <c r="UTZ36" s="681"/>
      <c r="UUA36" s="681"/>
      <c r="UUB36" s="681"/>
      <c r="UUC36" s="681"/>
      <c r="UUD36" s="681"/>
      <c r="UUE36" s="681"/>
      <c r="UUF36" s="681"/>
      <c r="UUG36" s="681"/>
      <c r="UUH36" s="681"/>
      <c r="UUI36" s="681"/>
      <c r="UUJ36" s="681"/>
      <c r="UUK36" s="681"/>
      <c r="UUL36" s="681"/>
      <c r="UUM36" s="681"/>
      <c r="UUN36" s="681"/>
      <c r="UUO36" s="681"/>
      <c r="UUP36" s="681"/>
      <c r="UUQ36" s="681"/>
      <c r="UUR36" s="681"/>
      <c r="UUS36" s="681"/>
      <c r="UUT36" s="681"/>
      <c r="UUU36" s="681"/>
      <c r="UUV36" s="681"/>
      <c r="UUW36" s="681"/>
      <c r="UUX36" s="681"/>
      <c r="UUY36" s="681"/>
      <c r="UUZ36" s="681"/>
      <c r="UVA36" s="681"/>
      <c r="UVB36" s="681"/>
      <c r="UVC36" s="681"/>
      <c r="UVD36" s="681"/>
      <c r="UVE36" s="681"/>
      <c r="UVF36" s="681"/>
      <c r="UVG36" s="681"/>
      <c r="UVH36" s="681"/>
      <c r="UVI36" s="681"/>
      <c r="UVJ36" s="681"/>
      <c r="UVK36" s="681"/>
      <c r="UVL36" s="681"/>
      <c r="UVM36" s="681"/>
      <c r="UVN36" s="681"/>
      <c r="UVO36" s="681"/>
      <c r="UVP36" s="681"/>
      <c r="UVQ36" s="681"/>
      <c r="UVR36" s="681"/>
      <c r="UVS36" s="681"/>
      <c r="UVT36" s="681"/>
      <c r="UVU36" s="681"/>
      <c r="UVV36" s="681"/>
      <c r="UVW36" s="681"/>
      <c r="UVX36" s="681"/>
      <c r="UVY36" s="681"/>
      <c r="UVZ36" s="681"/>
      <c r="UWA36" s="681"/>
      <c r="UWB36" s="681"/>
      <c r="UWC36" s="681"/>
      <c r="UWD36" s="681"/>
      <c r="UWE36" s="681"/>
      <c r="UWF36" s="681"/>
      <c r="UWG36" s="681"/>
      <c r="UWH36" s="681"/>
      <c r="UWI36" s="681"/>
      <c r="UWJ36" s="681"/>
      <c r="UWK36" s="681"/>
      <c r="UWL36" s="681"/>
      <c r="UWM36" s="681"/>
      <c r="UWN36" s="681"/>
      <c r="UWO36" s="681"/>
      <c r="UWP36" s="681"/>
      <c r="UWQ36" s="681"/>
      <c r="UWR36" s="681"/>
      <c r="UWS36" s="681"/>
      <c r="UWT36" s="681"/>
      <c r="UWU36" s="681"/>
      <c r="UWV36" s="681"/>
      <c r="UWW36" s="681"/>
      <c r="UWX36" s="681"/>
      <c r="UWY36" s="681"/>
      <c r="UWZ36" s="681"/>
      <c r="UXA36" s="681"/>
      <c r="UXB36" s="681"/>
      <c r="UXC36" s="681"/>
      <c r="UXD36" s="681"/>
      <c r="UXE36" s="681"/>
      <c r="UXF36" s="681"/>
      <c r="UXG36" s="681"/>
      <c r="UXH36" s="681"/>
      <c r="UXI36" s="681"/>
      <c r="UXJ36" s="681"/>
      <c r="UXK36" s="681"/>
      <c r="UXL36" s="681"/>
      <c r="UXM36" s="681"/>
      <c r="UXN36" s="681"/>
      <c r="UXO36" s="681"/>
      <c r="UXP36" s="681"/>
      <c r="UXQ36" s="681"/>
      <c r="UXR36" s="681"/>
      <c r="UXS36" s="681"/>
      <c r="UXT36" s="681"/>
      <c r="UXU36" s="681"/>
      <c r="UXV36" s="681"/>
      <c r="UXW36" s="681"/>
      <c r="UXX36" s="681"/>
      <c r="UXY36" s="681"/>
      <c r="UXZ36" s="681"/>
      <c r="UYA36" s="681"/>
      <c r="UYB36" s="681"/>
      <c r="UYC36" s="681"/>
      <c r="UYD36" s="681"/>
      <c r="UYE36" s="681"/>
      <c r="UYF36" s="681"/>
      <c r="UYG36" s="681"/>
      <c r="UYH36" s="681"/>
      <c r="UYI36" s="681"/>
      <c r="UYJ36" s="681"/>
      <c r="UYK36" s="681"/>
      <c r="UYL36" s="681"/>
      <c r="UYM36" s="681"/>
      <c r="UYN36" s="681"/>
      <c r="UYO36" s="681"/>
      <c r="UYP36" s="681"/>
      <c r="UYQ36" s="681"/>
      <c r="UYR36" s="681"/>
      <c r="UYS36" s="681"/>
      <c r="UYT36" s="681"/>
      <c r="UYU36" s="681"/>
      <c r="UYV36" s="681"/>
      <c r="UYW36" s="681"/>
      <c r="UYX36" s="681"/>
      <c r="UYY36" s="681"/>
      <c r="UYZ36" s="681"/>
      <c r="UZA36" s="681"/>
      <c r="UZB36" s="681"/>
      <c r="UZC36" s="681"/>
      <c r="UZD36" s="681"/>
      <c r="UZE36" s="681"/>
      <c r="UZF36" s="681"/>
      <c r="UZG36" s="681"/>
      <c r="UZH36" s="681"/>
      <c r="UZI36" s="681"/>
      <c r="UZJ36" s="681"/>
      <c r="UZK36" s="681"/>
      <c r="UZL36" s="681"/>
      <c r="UZM36" s="681"/>
      <c r="UZN36" s="681"/>
      <c r="UZO36" s="681"/>
      <c r="UZP36" s="681"/>
      <c r="UZQ36" s="681"/>
      <c r="UZR36" s="681"/>
      <c r="UZS36" s="681"/>
      <c r="UZT36" s="681"/>
      <c r="UZU36" s="681"/>
      <c r="UZV36" s="681"/>
      <c r="UZW36" s="681"/>
      <c r="UZX36" s="681"/>
      <c r="UZY36" s="681"/>
      <c r="UZZ36" s="681"/>
      <c r="VAA36" s="681"/>
      <c r="VAB36" s="681"/>
      <c r="VAC36" s="681"/>
      <c r="VAD36" s="681"/>
      <c r="VAE36" s="681"/>
      <c r="VAF36" s="681"/>
      <c r="VAG36" s="681"/>
      <c r="VAH36" s="681"/>
      <c r="VAI36" s="681"/>
      <c r="VAJ36" s="681"/>
      <c r="VAK36" s="681"/>
      <c r="VAL36" s="681"/>
      <c r="VAM36" s="681"/>
      <c r="VAN36" s="681"/>
      <c r="VAO36" s="681"/>
      <c r="VAP36" s="681"/>
      <c r="VAQ36" s="681"/>
      <c r="VAR36" s="681"/>
      <c r="VAS36" s="681"/>
      <c r="VAT36" s="681"/>
      <c r="VAU36" s="681"/>
      <c r="VAV36" s="681"/>
      <c r="VAW36" s="681"/>
      <c r="VAX36" s="681"/>
      <c r="VAY36" s="681"/>
      <c r="VAZ36" s="681"/>
      <c r="VBA36" s="681"/>
      <c r="VBB36" s="681"/>
      <c r="VBC36" s="681"/>
      <c r="VBD36" s="681"/>
      <c r="VBE36" s="681"/>
      <c r="VBF36" s="681"/>
      <c r="VBG36" s="681"/>
      <c r="VBH36" s="681"/>
      <c r="VBI36" s="681"/>
      <c r="VBJ36" s="681"/>
      <c r="VBK36" s="681"/>
      <c r="VBL36" s="681"/>
      <c r="VBM36" s="681"/>
      <c r="VBN36" s="681"/>
      <c r="VBO36" s="681"/>
      <c r="VBP36" s="681"/>
      <c r="VBQ36" s="681"/>
      <c r="VBR36" s="681"/>
      <c r="VBS36" s="681"/>
      <c r="VBT36" s="681"/>
      <c r="VBU36" s="681"/>
      <c r="VBV36" s="681"/>
      <c r="VBW36" s="681"/>
      <c r="VBX36" s="681"/>
      <c r="VBY36" s="681"/>
      <c r="VBZ36" s="681"/>
      <c r="VCA36" s="681"/>
      <c r="VCB36" s="681"/>
      <c r="VCC36" s="681"/>
      <c r="VCD36" s="681"/>
      <c r="VCE36" s="681"/>
      <c r="VCF36" s="681"/>
      <c r="VCG36" s="681"/>
      <c r="VCH36" s="681"/>
      <c r="VCI36" s="681"/>
      <c r="VCJ36" s="681"/>
      <c r="VCK36" s="681"/>
      <c r="VCL36" s="681"/>
      <c r="VCM36" s="681"/>
      <c r="VCN36" s="681"/>
      <c r="VCO36" s="681"/>
      <c r="VCP36" s="681"/>
      <c r="VCQ36" s="681"/>
      <c r="VCR36" s="681"/>
      <c r="VCS36" s="681"/>
      <c r="VCT36" s="681"/>
      <c r="VCU36" s="681"/>
      <c r="VCV36" s="681"/>
      <c r="VCW36" s="681"/>
      <c r="VCX36" s="681"/>
      <c r="VCY36" s="681"/>
      <c r="VCZ36" s="681"/>
      <c r="VDA36" s="681"/>
      <c r="VDB36" s="681"/>
      <c r="VDC36" s="681"/>
      <c r="VDD36" s="681"/>
      <c r="VDE36" s="681"/>
      <c r="VDF36" s="681"/>
      <c r="VDG36" s="681"/>
      <c r="VDH36" s="681"/>
      <c r="VDI36" s="681"/>
      <c r="VDJ36" s="681"/>
      <c r="VDK36" s="681"/>
      <c r="VDL36" s="681"/>
      <c r="VDM36" s="681"/>
      <c r="VDN36" s="681"/>
      <c r="VDO36" s="681"/>
      <c r="VDP36" s="681"/>
      <c r="VDQ36" s="681"/>
      <c r="VDR36" s="681"/>
      <c r="VDS36" s="681"/>
      <c r="VDT36" s="681"/>
      <c r="VDU36" s="681"/>
      <c r="VDV36" s="681"/>
      <c r="VDW36" s="681"/>
      <c r="VDX36" s="681"/>
      <c r="VDY36" s="681"/>
      <c r="VDZ36" s="681"/>
      <c r="VEA36" s="681"/>
      <c r="VEB36" s="681"/>
      <c r="VEC36" s="681"/>
      <c r="VED36" s="681"/>
      <c r="VEE36" s="681"/>
      <c r="VEF36" s="681"/>
      <c r="VEG36" s="681"/>
      <c r="VEH36" s="681"/>
      <c r="VEI36" s="681"/>
      <c r="VEJ36" s="681"/>
      <c r="VEK36" s="681"/>
      <c r="VEL36" s="681"/>
      <c r="VEM36" s="681"/>
      <c r="VEN36" s="681"/>
      <c r="VEO36" s="681"/>
      <c r="VEP36" s="681"/>
      <c r="VEQ36" s="681"/>
      <c r="VER36" s="681"/>
      <c r="VES36" s="681"/>
      <c r="VET36" s="681"/>
      <c r="VEU36" s="681"/>
      <c r="VEV36" s="681"/>
      <c r="VEW36" s="681"/>
      <c r="VEX36" s="681"/>
      <c r="VEY36" s="681"/>
      <c r="VEZ36" s="681"/>
      <c r="VFA36" s="681"/>
      <c r="VFB36" s="681"/>
      <c r="VFC36" s="681"/>
      <c r="VFD36" s="681"/>
      <c r="VFE36" s="681"/>
      <c r="VFF36" s="681"/>
      <c r="VFG36" s="681"/>
      <c r="VFH36" s="681"/>
      <c r="VFI36" s="681"/>
      <c r="VFJ36" s="681"/>
      <c r="VFK36" s="681"/>
      <c r="VFL36" s="681"/>
      <c r="VFM36" s="681"/>
      <c r="VFN36" s="681"/>
      <c r="VFO36" s="681"/>
      <c r="VFP36" s="681"/>
      <c r="VFQ36" s="681"/>
      <c r="VFR36" s="681"/>
      <c r="VFS36" s="681"/>
      <c r="VFT36" s="681"/>
      <c r="VFU36" s="681"/>
      <c r="VFV36" s="681"/>
      <c r="VFW36" s="681"/>
      <c r="VFX36" s="681"/>
      <c r="VFY36" s="681"/>
      <c r="VFZ36" s="681"/>
      <c r="VGA36" s="681"/>
      <c r="VGB36" s="681"/>
      <c r="VGC36" s="681"/>
      <c r="VGD36" s="681"/>
      <c r="VGE36" s="681"/>
      <c r="VGF36" s="681"/>
      <c r="VGG36" s="681"/>
      <c r="VGH36" s="681"/>
      <c r="VGI36" s="681"/>
      <c r="VGJ36" s="681"/>
      <c r="VGK36" s="681"/>
      <c r="VGL36" s="681"/>
      <c r="VGM36" s="681"/>
      <c r="VGN36" s="681"/>
      <c r="VGO36" s="681"/>
      <c r="VGP36" s="681"/>
      <c r="VGQ36" s="681"/>
      <c r="VGR36" s="681"/>
      <c r="VGS36" s="681"/>
      <c r="VGT36" s="681"/>
      <c r="VGU36" s="681"/>
      <c r="VGV36" s="681"/>
      <c r="VGW36" s="681"/>
      <c r="VGX36" s="681"/>
      <c r="VGY36" s="681"/>
      <c r="VGZ36" s="681"/>
      <c r="VHA36" s="681"/>
      <c r="VHB36" s="681"/>
      <c r="VHC36" s="681"/>
      <c r="VHD36" s="681"/>
      <c r="VHE36" s="681"/>
      <c r="VHF36" s="681"/>
      <c r="VHG36" s="681"/>
      <c r="VHH36" s="681"/>
      <c r="VHI36" s="681"/>
      <c r="VHJ36" s="681"/>
      <c r="VHK36" s="681"/>
      <c r="VHL36" s="681"/>
      <c r="VHM36" s="681"/>
      <c r="VHN36" s="681"/>
      <c r="VHO36" s="681"/>
      <c r="VHP36" s="681"/>
      <c r="VHQ36" s="681"/>
      <c r="VHR36" s="681"/>
      <c r="VHS36" s="681"/>
      <c r="VHT36" s="681"/>
      <c r="VHU36" s="681"/>
      <c r="VHV36" s="681"/>
      <c r="VHW36" s="681"/>
      <c r="VHX36" s="681"/>
      <c r="VHY36" s="681"/>
      <c r="VHZ36" s="681"/>
      <c r="VIA36" s="681"/>
      <c r="VIB36" s="681"/>
      <c r="VIC36" s="681"/>
      <c r="VID36" s="681"/>
      <c r="VIE36" s="681"/>
      <c r="VIF36" s="681"/>
      <c r="VIG36" s="681"/>
      <c r="VIH36" s="681"/>
      <c r="VII36" s="681"/>
      <c r="VIJ36" s="681"/>
      <c r="VIK36" s="681"/>
      <c r="VIL36" s="681"/>
      <c r="VIM36" s="681"/>
      <c r="VIN36" s="681"/>
      <c r="VIO36" s="681"/>
      <c r="VIP36" s="681"/>
      <c r="VIQ36" s="681"/>
      <c r="VIR36" s="681"/>
      <c r="VIS36" s="681"/>
      <c r="VIT36" s="681"/>
      <c r="VIU36" s="681"/>
      <c r="VIV36" s="681"/>
      <c r="VIW36" s="681"/>
      <c r="VIX36" s="681"/>
      <c r="VIY36" s="681"/>
      <c r="VIZ36" s="681"/>
      <c r="VJA36" s="681"/>
      <c r="VJB36" s="681"/>
      <c r="VJC36" s="681"/>
      <c r="VJD36" s="681"/>
      <c r="VJE36" s="681"/>
      <c r="VJF36" s="681"/>
      <c r="VJG36" s="681"/>
      <c r="VJH36" s="681"/>
      <c r="VJI36" s="681"/>
      <c r="VJJ36" s="681"/>
      <c r="VJK36" s="681"/>
      <c r="VJL36" s="681"/>
      <c r="VJM36" s="681"/>
      <c r="VJN36" s="681"/>
      <c r="VJO36" s="681"/>
      <c r="VJP36" s="681"/>
      <c r="VJQ36" s="681"/>
      <c r="VJR36" s="681"/>
      <c r="VJS36" s="681"/>
      <c r="VJT36" s="681"/>
      <c r="VJU36" s="681"/>
      <c r="VJV36" s="681"/>
      <c r="VJW36" s="681"/>
      <c r="VJX36" s="681"/>
      <c r="VJY36" s="681"/>
      <c r="VJZ36" s="681"/>
      <c r="VKA36" s="681"/>
      <c r="VKB36" s="681"/>
      <c r="VKC36" s="681"/>
      <c r="VKD36" s="681"/>
      <c r="VKE36" s="681"/>
      <c r="VKF36" s="681"/>
      <c r="VKG36" s="681"/>
      <c r="VKH36" s="681"/>
      <c r="VKI36" s="681"/>
      <c r="VKJ36" s="681"/>
      <c r="VKK36" s="681"/>
      <c r="VKL36" s="681"/>
      <c r="VKM36" s="681"/>
      <c r="VKN36" s="681"/>
      <c r="VKO36" s="681"/>
      <c r="VKP36" s="681"/>
      <c r="VKQ36" s="681"/>
      <c r="VKR36" s="681"/>
      <c r="VKS36" s="681"/>
      <c r="VKT36" s="681"/>
      <c r="VKU36" s="681"/>
      <c r="VKV36" s="681"/>
      <c r="VKW36" s="681"/>
      <c r="VKX36" s="681"/>
      <c r="VKY36" s="681"/>
      <c r="VKZ36" s="681"/>
      <c r="VLA36" s="681"/>
      <c r="VLB36" s="681"/>
      <c r="VLC36" s="681"/>
      <c r="VLD36" s="681"/>
      <c r="VLE36" s="681"/>
      <c r="VLF36" s="681"/>
      <c r="VLG36" s="681"/>
      <c r="VLH36" s="681"/>
      <c r="VLI36" s="681"/>
      <c r="VLJ36" s="681"/>
      <c r="VLK36" s="681"/>
      <c r="VLL36" s="681"/>
      <c r="VLM36" s="681"/>
      <c r="VLN36" s="681"/>
      <c r="VLO36" s="681"/>
      <c r="VLP36" s="681"/>
      <c r="VLQ36" s="681"/>
      <c r="VLR36" s="681"/>
      <c r="VLS36" s="681"/>
      <c r="VLT36" s="681"/>
      <c r="VLU36" s="681"/>
      <c r="VLV36" s="681"/>
      <c r="VLW36" s="681"/>
      <c r="VLX36" s="681"/>
      <c r="VLY36" s="681"/>
      <c r="VLZ36" s="681"/>
      <c r="VMA36" s="681"/>
      <c r="VMB36" s="681"/>
      <c r="VMC36" s="681"/>
      <c r="VMD36" s="681"/>
      <c r="VME36" s="681"/>
      <c r="VMF36" s="681"/>
      <c r="VMG36" s="681"/>
      <c r="VMH36" s="681"/>
      <c r="VMI36" s="681"/>
      <c r="VMJ36" s="681"/>
      <c r="VMK36" s="681"/>
      <c r="VML36" s="681"/>
      <c r="VMM36" s="681"/>
      <c r="VMN36" s="681"/>
      <c r="VMO36" s="681"/>
      <c r="VMP36" s="681"/>
      <c r="VMQ36" s="681"/>
      <c r="VMR36" s="681"/>
      <c r="VMS36" s="681"/>
      <c r="VMT36" s="681"/>
      <c r="VMU36" s="681"/>
      <c r="VMV36" s="681"/>
      <c r="VMW36" s="681"/>
      <c r="VMX36" s="681"/>
      <c r="VMY36" s="681"/>
      <c r="VMZ36" s="681"/>
      <c r="VNA36" s="681"/>
      <c r="VNB36" s="681"/>
      <c r="VNC36" s="681"/>
      <c r="VND36" s="681"/>
      <c r="VNE36" s="681"/>
      <c r="VNF36" s="681"/>
      <c r="VNG36" s="681"/>
      <c r="VNH36" s="681"/>
      <c r="VNI36" s="681"/>
      <c r="VNJ36" s="681"/>
      <c r="VNK36" s="681"/>
      <c r="VNL36" s="681"/>
      <c r="VNM36" s="681"/>
      <c r="VNN36" s="681"/>
      <c r="VNO36" s="681"/>
      <c r="VNP36" s="681"/>
      <c r="VNQ36" s="681"/>
      <c r="VNR36" s="681"/>
      <c r="VNS36" s="681"/>
      <c r="VNT36" s="681"/>
      <c r="VNU36" s="681"/>
      <c r="VNV36" s="681"/>
      <c r="VNW36" s="681"/>
      <c r="VNX36" s="681"/>
      <c r="VNY36" s="681"/>
      <c r="VNZ36" s="681"/>
      <c r="VOA36" s="681"/>
      <c r="VOB36" s="681"/>
      <c r="VOC36" s="681"/>
      <c r="VOD36" s="681"/>
      <c r="VOE36" s="681"/>
      <c r="VOF36" s="681"/>
      <c r="VOG36" s="681"/>
      <c r="VOH36" s="681"/>
      <c r="VOI36" s="681"/>
      <c r="VOJ36" s="681"/>
      <c r="VOK36" s="681"/>
      <c r="VOL36" s="681"/>
      <c r="VOM36" s="681"/>
      <c r="VON36" s="681"/>
      <c r="VOO36" s="681"/>
      <c r="VOP36" s="681"/>
      <c r="VOQ36" s="681"/>
      <c r="VOR36" s="681"/>
      <c r="VOS36" s="681"/>
      <c r="VOT36" s="681"/>
      <c r="VOU36" s="681"/>
      <c r="VOV36" s="681"/>
      <c r="VOW36" s="681"/>
      <c r="VOX36" s="681"/>
      <c r="VOY36" s="681"/>
      <c r="VOZ36" s="681"/>
      <c r="VPA36" s="681"/>
      <c r="VPB36" s="681"/>
      <c r="VPC36" s="681"/>
      <c r="VPD36" s="681"/>
      <c r="VPE36" s="681"/>
      <c r="VPF36" s="681"/>
      <c r="VPG36" s="681"/>
      <c r="VPH36" s="681"/>
      <c r="VPI36" s="681"/>
      <c r="VPJ36" s="681"/>
      <c r="VPK36" s="681"/>
      <c r="VPL36" s="681"/>
      <c r="VPM36" s="681"/>
      <c r="VPN36" s="681"/>
      <c r="VPO36" s="681"/>
      <c r="VPP36" s="681"/>
      <c r="VPQ36" s="681"/>
      <c r="VPR36" s="681"/>
      <c r="VPS36" s="681"/>
      <c r="VPT36" s="681"/>
      <c r="VPU36" s="681"/>
      <c r="VPV36" s="681"/>
      <c r="VPW36" s="681"/>
      <c r="VPX36" s="681"/>
      <c r="VPY36" s="681"/>
      <c r="VPZ36" s="681"/>
      <c r="VQA36" s="681"/>
      <c r="VQB36" s="681"/>
      <c r="VQC36" s="681"/>
      <c r="VQD36" s="681"/>
      <c r="VQE36" s="681"/>
      <c r="VQF36" s="681"/>
      <c r="VQG36" s="681"/>
      <c r="VQH36" s="681"/>
      <c r="VQI36" s="681"/>
      <c r="VQJ36" s="681"/>
      <c r="VQK36" s="681"/>
      <c r="VQL36" s="681"/>
      <c r="VQM36" s="681"/>
      <c r="VQN36" s="681"/>
      <c r="VQO36" s="681"/>
      <c r="VQP36" s="681"/>
      <c r="VQQ36" s="681"/>
      <c r="VQR36" s="681"/>
      <c r="VQS36" s="681"/>
      <c r="VQT36" s="681"/>
      <c r="VQU36" s="681"/>
      <c r="VQV36" s="681"/>
      <c r="VQW36" s="681"/>
      <c r="VQX36" s="681"/>
      <c r="VQY36" s="681"/>
      <c r="VQZ36" s="681"/>
      <c r="VRA36" s="681"/>
      <c r="VRB36" s="681"/>
      <c r="VRC36" s="681"/>
      <c r="VRD36" s="681"/>
      <c r="VRE36" s="681"/>
      <c r="VRF36" s="681"/>
      <c r="VRG36" s="681"/>
      <c r="VRH36" s="681"/>
      <c r="VRI36" s="681"/>
      <c r="VRJ36" s="681"/>
      <c r="VRK36" s="681"/>
      <c r="VRL36" s="681"/>
      <c r="VRM36" s="681"/>
      <c r="VRN36" s="681"/>
      <c r="VRO36" s="681"/>
      <c r="VRP36" s="681"/>
      <c r="VRQ36" s="681"/>
      <c r="VRR36" s="681"/>
      <c r="VRS36" s="681"/>
      <c r="VRT36" s="681"/>
      <c r="VRU36" s="681"/>
      <c r="VRV36" s="681"/>
      <c r="VRW36" s="681"/>
      <c r="VRX36" s="681"/>
      <c r="VRY36" s="681"/>
      <c r="VRZ36" s="681"/>
      <c r="VSA36" s="681"/>
      <c r="VSB36" s="681"/>
      <c r="VSC36" s="681"/>
      <c r="VSD36" s="681"/>
      <c r="VSE36" s="681"/>
      <c r="VSF36" s="681"/>
      <c r="VSG36" s="681"/>
      <c r="VSH36" s="681"/>
      <c r="VSI36" s="681"/>
      <c r="VSJ36" s="681"/>
      <c r="VSK36" s="681"/>
      <c r="VSL36" s="681"/>
      <c r="VSM36" s="681"/>
      <c r="VSN36" s="681"/>
      <c r="VSO36" s="681"/>
      <c r="VSP36" s="681"/>
      <c r="VSQ36" s="681"/>
      <c r="VSR36" s="681"/>
      <c r="VSS36" s="681"/>
      <c r="VST36" s="681"/>
      <c r="VSU36" s="681"/>
      <c r="VSV36" s="681"/>
      <c r="VSW36" s="681"/>
      <c r="VSX36" s="681"/>
      <c r="VSY36" s="681"/>
      <c r="VSZ36" s="681"/>
      <c r="VTA36" s="681"/>
      <c r="VTB36" s="681"/>
      <c r="VTC36" s="681"/>
      <c r="VTD36" s="681"/>
      <c r="VTE36" s="681"/>
      <c r="VTF36" s="681"/>
      <c r="VTG36" s="681"/>
      <c r="VTH36" s="681"/>
      <c r="VTI36" s="681"/>
      <c r="VTJ36" s="681"/>
      <c r="VTK36" s="681"/>
      <c r="VTL36" s="681"/>
      <c r="VTM36" s="681"/>
      <c r="VTN36" s="681"/>
      <c r="VTO36" s="681"/>
      <c r="VTP36" s="681"/>
      <c r="VTQ36" s="681"/>
      <c r="VTR36" s="681"/>
      <c r="VTS36" s="681"/>
      <c r="VTT36" s="681"/>
      <c r="VTU36" s="681"/>
      <c r="VTV36" s="681"/>
      <c r="VTW36" s="681"/>
      <c r="VTX36" s="681"/>
      <c r="VTY36" s="681"/>
      <c r="VTZ36" s="681"/>
      <c r="VUA36" s="681"/>
      <c r="VUB36" s="681"/>
      <c r="VUC36" s="681"/>
      <c r="VUD36" s="681"/>
      <c r="VUE36" s="681"/>
      <c r="VUF36" s="681"/>
      <c r="VUG36" s="681"/>
      <c r="VUH36" s="681"/>
      <c r="VUI36" s="681"/>
      <c r="VUJ36" s="681"/>
      <c r="VUK36" s="681"/>
      <c r="VUL36" s="681"/>
      <c r="VUM36" s="681"/>
      <c r="VUN36" s="681"/>
      <c r="VUO36" s="681"/>
      <c r="VUP36" s="681"/>
      <c r="VUQ36" s="681"/>
      <c r="VUR36" s="681"/>
      <c r="VUS36" s="681"/>
      <c r="VUT36" s="681"/>
      <c r="VUU36" s="681"/>
      <c r="VUV36" s="681"/>
      <c r="VUW36" s="681"/>
      <c r="VUX36" s="681"/>
      <c r="VUY36" s="681"/>
      <c r="VUZ36" s="681"/>
      <c r="VVA36" s="681"/>
      <c r="VVB36" s="681"/>
      <c r="VVC36" s="681"/>
      <c r="VVD36" s="681"/>
      <c r="VVE36" s="681"/>
      <c r="VVF36" s="681"/>
      <c r="VVG36" s="681"/>
      <c r="VVH36" s="681"/>
      <c r="VVI36" s="681"/>
      <c r="VVJ36" s="681"/>
      <c r="VVK36" s="681"/>
      <c r="VVL36" s="681"/>
      <c r="VVM36" s="681"/>
      <c r="VVN36" s="681"/>
      <c r="VVO36" s="681"/>
      <c r="VVP36" s="681"/>
      <c r="VVQ36" s="681"/>
      <c r="VVR36" s="681"/>
      <c r="VVS36" s="681"/>
      <c r="VVT36" s="681"/>
      <c r="VVU36" s="681"/>
      <c r="VVV36" s="681"/>
      <c r="VVW36" s="681"/>
      <c r="VVX36" s="681"/>
      <c r="VVY36" s="681"/>
      <c r="VVZ36" s="681"/>
      <c r="VWA36" s="681"/>
      <c r="VWB36" s="681"/>
      <c r="VWC36" s="681"/>
      <c r="VWD36" s="681"/>
      <c r="VWE36" s="681"/>
      <c r="VWF36" s="681"/>
      <c r="VWG36" s="681"/>
      <c r="VWH36" s="681"/>
      <c r="VWI36" s="681"/>
      <c r="VWJ36" s="681"/>
      <c r="VWK36" s="681"/>
      <c r="VWL36" s="681"/>
      <c r="VWM36" s="681"/>
      <c r="VWN36" s="681"/>
      <c r="VWO36" s="681"/>
      <c r="VWP36" s="681"/>
      <c r="VWQ36" s="681"/>
      <c r="VWR36" s="681"/>
      <c r="VWS36" s="681"/>
      <c r="VWT36" s="681"/>
      <c r="VWU36" s="681"/>
      <c r="VWV36" s="681"/>
      <c r="VWW36" s="681"/>
      <c r="VWX36" s="681"/>
      <c r="VWY36" s="681"/>
      <c r="VWZ36" s="681"/>
      <c r="VXA36" s="681"/>
      <c r="VXB36" s="681"/>
      <c r="VXC36" s="681"/>
      <c r="VXD36" s="681"/>
      <c r="VXE36" s="681"/>
      <c r="VXF36" s="681"/>
      <c r="VXG36" s="681"/>
      <c r="VXH36" s="681"/>
      <c r="VXI36" s="681"/>
      <c r="VXJ36" s="681"/>
      <c r="VXK36" s="681"/>
      <c r="VXL36" s="681"/>
      <c r="VXM36" s="681"/>
      <c r="VXN36" s="681"/>
      <c r="VXO36" s="681"/>
      <c r="VXP36" s="681"/>
      <c r="VXQ36" s="681"/>
      <c r="VXR36" s="681"/>
      <c r="VXS36" s="681"/>
      <c r="VXT36" s="681"/>
      <c r="VXU36" s="681"/>
      <c r="VXV36" s="681"/>
      <c r="VXW36" s="681"/>
      <c r="VXX36" s="681"/>
      <c r="VXY36" s="681"/>
      <c r="VXZ36" s="681"/>
      <c r="VYA36" s="681"/>
      <c r="VYB36" s="681"/>
      <c r="VYC36" s="681"/>
      <c r="VYD36" s="681"/>
      <c r="VYE36" s="681"/>
      <c r="VYF36" s="681"/>
      <c r="VYG36" s="681"/>
      <c r="VYH36" s="681"/>
      <c r="VYI36" s="681"/>
      <c r="VYJ36" s="681"/>
      <c r="VYK36" s="681"/>
      <c r="VYL36" s="681"/>
      <c r="VYM36" s="681"/>
      <c r="VYN36" s="681"/>
      <c r="VYO36" s="681"/>
      <c r="VYP36" s="681"/>
      <c r="VYQ36" s="681"/>
      <c r="VYR36" s="681"/>
      <c r="VYS36" s="681"/>
      <c r="VYT36" s="681"/>
      <c r="VYU36" s="681"/>
      <c r="VYV36" s="681"/>
      <c r="VYW36" s="681"/>
      <c r="VYX36" s="681"/>
      <c r="VYY36" s="681"/>
      <c r="VYZ36" s="681"/>
      <c r="VZA36" s="681"/>
      <c r="VZB36" s="681"/>
      <c r="VZC36" s="681"/>
      <c r="VZD36" s="681"/>
      <c r="VZE36" s="681"/>
      <c r="VZF36" s="681"/>
      <c r="VZG36" s="681"/>
      <c r="VZH36" s="681"/>
      <c r="VZI36" s="681"/>
      <c r="VZJ36" s="681"/>
      <c r="VZK36" s="681"/>
      <c r="VZL36" s="681"/>
      <c r="VZM36" s="681"/>
      <c r="VZN36" s="681"/>
      <c r="VZO36" s="681"/>
      <c r="VZP36" s="681"/>
      <c r="VZQ36" s="681"/>
      <c r="VZR36" s="681"/>
      <c r="VZS36" s="681"/>
      <c r="VZT36" s="681"/>
      <c r="VZU36" s="681"/>
      <c r="VZV36" s="681"/>
      <c r="VZW36" s="681"/>
      <c r="VZX36" s="681"/>
      <c r="VZY36" s="681"/>
      <c r="VZZ36" s="681"/>
      <c r="WAA36" s="681"/>
      <c r="WAB36" s="681"/>
      <c r="WAC36" s="681"/>
      <c r="WAD36" s="681"/>
      <c r="WAE36" s="681"/>
      <c r="WAF36" s="681"/>
      <c r="WAG36" s="681"/>
      <c r="WAH36" s="681"/>
      <c r="WAI36" s="681"/>
      <c r="WAJ36" s="681"/>
      <c r="WAK36" s="681"/>
      <c r="WAL36" s="681"/>
      <c r="WAM36" s="681"/>
      <c r="WAN36" s="681"/>
      <c r="WAO36" s="681"/>
      <c r="WAP36" s="681"/>
      <c r="WAQ36" s="681"/>
      <c r="WAR36" s="681"/>
      <c r="WAS36" s="681"/>
      <c r="WAT36" s="681"/>
      <c r="WAU36" s="681"/>
      <c r="WAV36" s="681"/>
      <c r="WAW36" s="681"/>
      <c r="WAX36" s="681"/>
      <c r="WAY36" s="681"/>
      <c r="WAZ36" s="681"/>
      <c r="WBA36" s="681"/>
      <c r="WBB36" s="681"/>
      <c r="WBC36" s="681"/>
      <c r="WBD36" s="681"/>
      <c r="WBE36" s="681"/>
      <c r="WBF36" s="681"/>
      <c r="WBG36" s="681"/>
      <c r="WBH36" s="681"/>
      <c r="WBI36" s="681"/>
      <c r="WBJ36" s="681"/>
      <c r="WBK36" s="681"/>
      <c r="WBL36" s="681"/>
      <c r="WBM36" s="681"/>
      <c r="WBN36" s="681"/>
      <c r="WBO36" s="681"/>
      <c r="WBP36" s="681"/>
      <c r="WBQ36" s="681"/>
      <c r="WBR36" s="681"/>
      <c r="WBS36" s="681"/>
      <c r="WBT36" s="681"/>
      <c r="WBU36" s="681"/>
      <c r="WBV36" s="681"/>
      <c r="WBW36" s="681"/>
      <c r="WBX36" s="681"/>
      <c r="WBY36" s="681"/>
      <c r="WBZ36" s="681"/>
      <c r="WCA36" s="681"/>
      <c r="WCB36" s="681"/>
      <c r="WCC36" s="681"/>
      <c r="WCD36" s="681"/>
      <c r="WCE36" s="681"/>
      <c r="WCF36" s="681"/>
      <c r="WCG36" s="681"/>
      <c r="WCH36" s="681"/>
      <c r="WCI36" s="681"/>
      <c r="WCJ36" s="681"/>
      <c r="WCK36" s="681"/>
      <c r="WCL36" s="681"/>
      <c r="WCM36" s="681"/>
      <c r="WCN36" s="681"/>
      <c r="WCO36" s="681"/>
      <c r="WCP36" s="681"/>
      <c r="WCQ36" s="681"/>
      <c r="WCR36" s="681"/>
      <c r="WCS36" s="681"/>
      <c r="WCT36" s="681"/>
      <c r="WCU36" s="681"/>
      <c r="WCV36" s="681"/>
      <c r="WCW36" s="681"/>
      <c r="WCX36" s="681"/>
      <c r="WCY36" s="681"/>
      <c r="WCZ36" s="681"/>
      <c r="WDA36" s="681"/>
      <c r="WDB36" s="681"/>
      <c r="WDC36" s="681"/>
      <c r="WDD36" s="681"/>
      <c r="WDE36" s="681"/>
      <c r="WDF36" s="681"/>
      <c r="WDG36" s="681"/>
      <c r="WDH36" s="681"/>
      <c r="WDI36" s="681"/>
      <c r="WDJ36" s="681"/>
      <c r="WDK36" s="681"/>
      <c r="WDL36" s="681"/>
      <c r="WDM36" s="681"/>
      <c r="WDN36" s="681"/>
      <c r="WDO36" s="681"/>
      <c r="WDP36" s="681"/>
      <c r="WDQ36" s="681"/>
      <c r="WDR36" s="681"/>
      <c r="WDS36" s="681"/>
      <c r="WDT36" s="681"/>
      <c r="WDU36" s="681"/>
      <c r="WDV36" s="681"/>
      <c r="WDW36" s="681"/>
      <c r="WDX36" s="681"/>
      <c r="WDY36" s="681"/>
      <c r="WDZ36" s="681"/>
      <c r="WEA36" s="681"/>
      <c r="WEB36" s="681"/>
      <c r="WEC36" s="681"/>
      <c r="WED36" s="681"/>
      <c r="WEE36" s="681"/>
      <c r="WEF36" s="681"/>
      <c r="WEG36" s="681"/>
      <c r="WEH36" s="681"/>
      <c r="WEI36" s="681"/>
      <c r="WEJ36" s="681"/>
      <c r="WEK36" s="681"/>
      <c r="WEL36" s="681"/>
      <c r="WEM36" s="681"/>
      <c r="WEN36" s="681"/>
      <c r="WEO36" s="681"/>
      <c r="WEP36" s="681"/>
      <c r="WEQ36" s="681"/>
      <c r="WER36" s="681"/>
      <c r="WES36" s="681"/>
      <c r="WET36" s="681"/>
      <c r="WEU36" s="681"/>
      <c r="WEV36" s="681"/>
      <c r="WEW36" s="681"/>
      <c r="WEX36" s="681"/>
      <c r="WEY36" s="681"/>
      <c r="WEZ36" s="681"/>
      <c r="WFA36" s="681"/>
      <c r="WFB36" s="681"/>
      <c r="WFC36" s="681"/>
      <c r="WFD36" s="681"/>
      <c r="WFE36" s="681"/>
      <c r="WFF36" s="681"/>
      <c r="WFG36" s="681"/>
      <c r="WFH36" s="681"/>
      <c r="WFI36" s="681"/>
      <c r="WFJ36" s="681"/>
      <c r="WFK36" s="681"/>
      <c r="WFL36" s="681"/>
      <c r="WFM36" s="681"/>
      <c r="WFN36" s="681"/>
      <c r="WFO36" s="681"/>
      <c r="WFP36" s="681"/>
      <c r="WFQ36" s="681"/>
      <c r="WFR36" s="681"/>
      <c r="WFS36" s="681"/>
      <c r="WFT36" s="681"/>
      <c r="WFU36" s="681"/>
      <c r="WFV36" s="681"/>
      <c r="WFW36" s="681"/>
      <c r="WFX36" s="681"/>
      <c r="WFY36" s="681"/>
      <c r="WFZ36" s="681"/>
      <c r="WGA36" s="681"/>
      <c r="WGB36" s="681"/>
      <c r="WGC36" s="681"/>
      <c r="WGD36" s="681"/>
      <c r="WGE36" s="681"/>
      <c r="WGF36" s="681"/>
      <c r="WGG36" s="681"/>
      <c r="WGH36" s="681"/>
      <c r="WGI36" s="681"/>
      <c r="WGJ36" s="681"/>
      <c r="WGK36" s="681"/>
      <c r="WGL36" s="681"/>
      <c r="WGM36" s="681"/>
      <c r="WGN36" s="681"/>
      <c r="WGO36" s="681"/>
      <c r="WGP36" s="681"/>
      <c r="WGQ36" s="681"/>
      <c r="WGR36" s="681"/>
      <c r="WGS36" s="681"/>
      <c r="WGT36" s="681"/>
      <c r="WGU36" s="681"/>
      <c r="WGV36" s="681"/>
      <c r="WGW36" s="681"/>
      <c r="WGX36" s="681"/>
      <c r="WGY36" s="681"/>
      <c r="WGZ36" s="681"/>
      <c r="WHA36" s="681"/>
      <c r="WHB36" s="681"/>
      <c r="WHC36" s="681"/>
      <c r="WHD36" s="681"/>
      <c r="WHE36" s="681"/>
      <c r="WHF36" s="681"/>
      <c r="WHG36" s="681"/>
      <c r="WHH36" s="681"/>
      <c r="WHI36" s="681"/>
      <c r="WHJ36" s="681"/>
      <c r="WHK36" s="681"/>
      <c r="WHL36" s="681"/>
      <c r="WHM36" s="681"/>
      <c r="WHN36" s="681"/>
      <c r="WHO36" s="681"/>
      <c r="WHP36" s="681"/>
      <c r="WHQ36" s="681"/>
      <c r="WHR36" s="681"/>
      <c r="WHS36" s="681"/>
      <c r="WHT36" s="681"/>
      <c r="WHU36" s="681"/>
      <c r="WHV36" s="681"/>
      <c r="WHW36" s="681"/>
      <c r="WHX36" s="681"/>
      <c r="WHY36" s="681"/>
      <c r="WHZ36" s="681"/>
      <c r="WIA36" s="681"/>
      <c r="WIB36" s="681"/>
      <c r="WIC36" s="681"/>
      <c r="WID36" s="681"/>
      <c r="WIE36" s="681"/>
      <c r="WIF36" s="681"/>
      <c r="WIG36" s="681"/>
      <c r="WIH36" s="681"/>
      <c r="WII36" s="681"/>
      <c r="WIJ36" s="681"/>
      <c r="WIK36" s="681"/>
      <c r="WIL36" s="681"/>
      <c r="WIM36" s="681"/>
      <c r="WIN36" s="681"/>
      <c r="WIO36" s="681"/>
      <c r="WIP36" s="681"/>
      <c r="WIQ36" s="681"/>
      <c r="WIR36" s="681"/>
      <c r="WIS36" s="681"/>
      <c r="WIT36" s="681"/>
      <c r="WIU36" s="681"/>
      <c r="WIV36" s="681"/>
      <c r="WIW36" s="681"/>
      <c r="WIX36" s="681"/>
      <c r="WIY36" s="681"/>
      <c r="WIZ36" s="681"/>
      <c r="WJA36" s="681"/>
      <c r="WJB36" s="681"/>
      <c r="WJC36" s="681"/>
      <c r="WJD36" s="681"/>
      <c r="WJE36" s="681"/>
      <c r="WJF36" s="681"/>
      <c r="WJG36" s="681"/>
      <c r="WJH36" s="681"/>
      <c r="WJI36" s="681"/>
      <c r="WJJ36" s="681"/>
      <c r="WJK36" s="681"/>
      <c r="WJL36" s="681"/>
      <c r="WJM36" s="681"/>
      <c r="WJN36" s="681"/>
      <c r="WJO36" s="681"/>
      <c r="WJP36" s="681"/>
      <c r="WJQ36" s="681"/>
      <c r="WJR36" s="681"/>
      <c r="WJS36" s="681"/>
      <c r="WJT36" s="681"/>
      <c r="WJU36" s="681"/>
      <c r="WJV36" s="681"/>
      <c r="WJW36" s="681"/>
      <c r="WJX36" s="681"/>
      <c r="WJY36" s="681"/>
      <c r="WJZ36" s="681"/>
      <c r="WKA36" s="681"/>
      <c r="WKB36" s="681"/>
      <c r="WKC36" s="681"/>
      <c r="WKD36" s="681"/>
      <c r="WKE36" s="681"/>
      <c r="WKF36" s="681"/>
      <c r="WKG36" s="681"/>
      <c r="WKH36" s="681"/>
      <c r="WKI36" s="681"/>
      <c r="WKJ36" s="681"/>
      <c r="WKK36" s="681"/>
      <c r="WKL36" s="681"/>
      <c r="WKM36" s="681"/>
      <c r="WKN36" s="681"/>
      <c r="WKO36" s="681"/>
      <c r="WKP36" s="681"/>
      <c r="WKQ36" s="681"/>
      <c r="WKR36" s="681"/>
      <c r="WKS36" s="681"/>
      <c r="WKT36" s="681"/>
      <c r="WKU36" s="681"/>
      <c r="WKV36" s="681"/>
      <c r="WKW36" s="681"/>
      <c r="WKX36" s="681"/>
      <c r="WKY36" s="681"/>
      <c r="WKZ36" s="681"/>
      <c r="WLA36" s="681"/>
      <c r="WLB36" s="681"/>
      <c r="WLC36" s="681"/>
      <c r="WLD36" s="681"/>
      <c r="WLE36" s="681"/>
      <c r="WLF36" s="681"/>
      <c r="WLG36" s="681"/>
      <c r="WLH36" s="681"/>
      <c r="WLI36" s="681"/>
      <c r="WLJ36" s="681"/>
      <c r="WLK36" s="681"/>
      <c r="WLL36" s="681"/>
      <c r="WLM36" s="681"/>
      <c r="WLN36" s="681"/>
      <c r="WLO36" s="681"/>
      <c r="WLP36" s="681"/>
      <c r="WLQ36" s="681"/>
      <c r="WLR36" s="681"/>
      <c r="WLS36" s="681"/>
      <c r="WLT36" s="681"/>
      <c r="WLU36" s="681"/>
      <c r="WLV36" s="681"/>
      <c r="WLW36" s="681"/>
      <c r="WLX36" s="681"/>
      <c r="WLY36" s="681"/>
      <c r="WLZ36" s="681"/>
      <c r="WMA36" s="681"/>
      <c r="WMB36" s="681"/>
      <c r="WMC36" s="681"/>
      <c r="WMD36" s="681"/>
      <c r="WME36" s="681"/>
      <c r="WMF36" s="681"/>
      <c r="WMG36" s="681"/>
      <c r="WMH36" s="681"/>
      <c r="WMI36" s="681"/>
      <c r="WMJ36" s="681"/>
      <c r="WMK36" s="681"/>
      <c r="WML36" s="681"/>
      <c r="WMM36" s="681"/>
      <c r="WMN36" s="681"/>
      <c r="WMO36" s="681"/>
      <c r="WMP36" s="681"/>
      <c r="WMQ36" s="681"/>
      <c r="WMR36" s="681"/>
      <c r="WMS36" s="681"/>
      <c r="WMT36" s="681"/>
      <c r="WMU36" s="681"/>
      <c r="WMV36" s="681"/>
      <c r="WMW36" s="681"/>
      <c r="WMX36" s="681"/>
      <c r="WMY36" s="681"/>
      <c r="WMZ36" s="681"/>
      <c r="WNA36" s="681"/>
      <c r="WNB36" s="681"/>
      <c r="WNC36" s="681"/>
      <c r="WND36" s="681"/>
      <c r="WNE36" s="681"/>
      <c r="WNF36" s="681"/>
      <c r="WNG36" s="681"/>
      <c r="WNH36" s="681"/>
      <c r="WNI36" s="681"/>
      <c r="WNJ36" s="681"/>
      <c r="WNK36" s="681"/>
      <c r="WNL36" s="681"/>
      <c r="WNM36" s="681"/>
      <c r="WNN36" s="681"/>
      <c r="WNO36" s="681"/>
      <c r="WNP36" s="681"/>
      <c r="WNQ36" s="681"/>
      <c r="WNR36" s="681"/>
      <c r="WNS36" s="681"/>
      <c r="WNT36" s="681"/>
      <c r="WNU36" s="681"/>
      <c r="WNV36" s="681"/>
      <c r="WNW36" s="681"/>
      <c r="WNX36" s="681"/>
      <c r="WNY36" s="681"/>
      <c r="WNZ36" s="681"/>
      <c r="WOA36" s="681"/>
      <c r="WOB36" s="681"/>
      <c r="WOC36" s="681"/>
      <c r="WOD36" s="681"/>
      <c r="WOE36" s="681"/>
      <c r="WOF36" s="681"/>
      <c r="WOG36" s="681"/>
      <c r="WOH36" s="681"/>
      <c r="WOI36" s="681"/>
      <c r="WOJ36" s="681"/>
      <c r="WOK36" s="681"/>
      <c r="WOL36" s="681"/>
      <c r="WOM36" s="681"/>
      <c r="WON36" s="681"/>
      <c r="WOO36" s="681"/>
      <c r="WOP36" s="681"/>
      <c r="WOQ36" s="681"/>
      <c r="WOR36" s="681"/>
      <c r="WOS36" s="681"/>
      <c r="WOT36" s="681"/>
      <c r="WOU36" s="681"/>
      <c r="WOV36" s="681"/>
      <c r="WOW36" s="681"/>
      <c r="WOX36" s="681"/>
      <c r="WOY36" s="681"/>
      <c r="WOZ36" s="681"/>
      <c r="WPA36" s="681"/>
      <c r="WPB36" s="681"/>
      <c r="WPC36" s="681"/>
      <c r="WPD36" s="681"/>
      <c r="WPE36" s="681"/>
      <c r="WPF36" s="681"/>
      <c r="WPG36" s="681"/>
      <c r="WPH36" s="681"/>
      <c r="WPI36" s="681"/>
      <c r="WPJ36" s="681"/>
      <c r="WPK36" s="681"/>
      <c r="WPL36" s="681"/>
      <c r="WPM36" s="681"/>
      <c r="WPN36" s="681"/>
      <c r="WPO36" s="681"/>
      <c r="WPP36" s="681"/>
      <c r="WPQ36" s="681"/>
      <c r="WPR36" s="681"/>
      <c r="WPS36" s="681"/>
      <c r="WPT36" s="681"/>
      <c r="WPU36" s="681"/>
      <c r="WPV36" s="681"/>
      <c r="WPW36" s="681"/>
      <c r="WPX36" s="681"/>
      <c r="WPY36" s="681"/>
      <c r="WPZ36" s="681"/>
      <c r="WQA36" s="681"/>
      <c r="WQB36" s="681"/>
      <c r="WQC36" s="681"/>
      <c r="WQD36" s="681"/>
      <c r="WQE36" s="681"/>
      <c r="WQF36" s="681"/>
      <c r="WQG36" s="681"/>
      <c r="WQH36" s="681"/>
      <c r="WQI36" s="681"/>
      <c r="WQJ36" s="681"/>
      <c r="WQK36" s="681"/>
      <c r="WQL36" s="681"/>
      <c r="WQM36" s="681"/>
      <c r="WQN36" s="681"/>
      <c r="WQO36" s="681"/>
      <c r="WQP36" s="681"/>
      <c r="WQQ36" s="681"/>
      <c r="WQR36" s="681"/>
      <c r="WQS36" s="681"/>
      <c r="WQT36" s="681"/>
      <c r="WQU36" s="681"/>
      <c r="WQV36" s="681"/>
      <c r="WQW36" s="681"/>
      <c r="WQX36" s="681"/>
      <c r="WQY36" s="681"/>
      <c r="WQZ36" s="681"/>
      <c r="WRA36" s="681"/>
      <c r="WRB36" s="681"/>
      <c r="WRC36" s="681"/>
      <c r="WRD36" s="681"/>
      <c r="WRE36" s="681"/>
      <c r="WRF36" s="681"/>
      <c r="WRG36" s="681"/>
      <c r="WRH36" s="681"/>
      <c r="WRI36" s="681"/>
      <c r="WRJ36" s="681"/>
      <c r="WRK36" s="681"/>
      <c r="WRL36" s="681"/>
      <c r="WRM36" s="681"/>
      <c r="WRN36" s="681"/>
      <c r="WRO36" s="681"/>
      <c r="WRP36" s="681"/>
      <c r="WRQ36" s="681"/>
      <c r="WRR36" s="681"/>
      <c r="WRS36" s="681"/>
      <c r="WRT36" s="681"/>
      <c r="WRU36" s="681"/>
      <c r="WRV36" s="681"/>
      <c r="WRW36" s="681"/>
      <c r="WRX36" s="681"/>
      <c r="WRY36" s="681"/>
      <c r="WRZ36" s="681"/>
      <c r="WSA36" s="681"/>
      <c r="WSB36" s="681"/>
      <c r="WSC36" s="681"/>
      <c r="WSD36" s="681"/>
      <c r="WSE36" s="681"/>
      <c r="WSF36" s="681"/>
      <c r="WSG36" s="681"/>
      <c r="WSH36" s="681"/>
      <c r="WSI36" s="681"/>
      <c r="WSJ36" s="681"/>
      <c r="WSK36" s="681"/>
      <c r="WSL36" s="681"/>
      <c r="WSM36" s="681"/>
      <c r="WSN36" s="681"/>
      <c r="WSO36" s="681"/>
      <c r="WSP36" s="681"/>
      <c r="WSQ36" s="681"/>
      <c r="WSR36" s="681"/>
      <c r="WSS36" s="681"/>
      <c r="WST36" s="681"/>
      <c r="WSU36" s="681"/>
      <c r="WSV36" s="681"/>
      <c r="WSW36" s="681"/>
      <c r="WSX36" s="681"/>
      <c r="WSY36" s="681"/>
      <c r="WSZ36" s="681"/>
      <c r="WTA36" s="681"/>
      <c r="WTB36" s="681"/>
      <c r="WTC36" s="681"/>
      <c r="WTD36" s="681"/>
      <c r="WTE36" s="681"/>
      <c r="WTF36" s="681"/>
      <c r="WTG36" s="681"/>
      <c r="WTH36" s="681"/>
      <c r="WTI36" s="681"/>
      <c r="WTJ36" s="681"/>
      <c r="WTK36" s="681"/>
      <c r="WTL36" s="681"/>
      <c r="WTM36" s="681"/>
      <c r="WTN36" s="681"/>
      <c r="WTO36" s="681"/>
      <c r="WTP36" s="681"/>
      <c r="WTQ36" s="681"/>
      <c r="WTR36" s="681"/>
      <c r="WTS36" s="681"/>
      <c r="WTT36" s="681"/>
      <c r="WTU36" s="681"/>
      <c r="WTV36" s="681"/>
      <c r="WTW36" s="681"/>
      <c r="WTX36" s="681"/>
      <c r="WTY36" s="681"/>
      <c r="WTZ36" s="681"/>
      <c r="WUA36" s="681"/>
      <c r="WUB36" s="681"/>
      <c r="WUC36" s="681"/>
      <c r="WUD36" s="681"/>
      <c r="WUE36" s="681"/>
      <c r="WUF36" s="681"/>
      <c r="WUG36" s="681"/>
      <c r="WUH36" s="681"/>
      <c r="WUI36" s="681"/>
      <c r="WUJ36" s="681"/>
      <c r="WUK36" s="681"/>
      <c r="WUL36" s="681"/>
      <c r="WUM36" s="681"/>
      <c r="WUN36" s="681"/>
      <c r="WUO36" s="681"/>
      <c r="WUP36" s="681"/>
      <c r="WUQ36" s="681"/>
      <c r="WUR36" s="681"/>
      <c r="WUS36" s="681"/>
      <c r="WUT36" s="681"/>
      <c r="WUU36" s="681"/>
      <c r="WUV36" s="681"/>
      <c r="WUW36" s="681"/>
      <c r="WUX36" s="681"/>
      <c r="WUY36" s="681"/>
      <c r="WUZ36" s="681"/>
      <c r="WVA36" s="681"/>
      <c r="WVB36" s="681"/>
      <c r="WVC36" s="681"/>
      <c r="WVD36" s="681"/>
      <c r="WVE36" s="681"/>
      <c r="WVF36" s="681"/>
      <c r="WVG36" s="681"/>
      <c r="WVH36" s="681"/>
      <c r="WVI36" s="681"/>
      <c r="WVJ36" s="681"/>
      <c r="WVK36" s="681"/>
      <c r="WVL36" s="681"/>
      <c r="WVM36" s="681"/>
      <c r="WVN36" s="681"/>
      <c r="WVO36" s="681"/>
      <c r="WVP36" s="681"/>
      <c r="WVQ36" s="681"/>
      <c r="WVR36" s="681"/>
      <c r="WVS36" s="681"/>
      <c r="WVT36" s="681"/>
      <c r="WVU36" s="681"/>
      <c r="WVV36" s="681"/>
      <c r="WVW36" s="681"/>
      <c r="WVX36" s="681"/>
      <c r="WVY36" s="681"/>
      <c r="WVZ36" s="681"/>
      <c r="WWA36" s="681"/>
      <c r="WWB36" s="681"/>
      <c r="WWC36" s="681"/>
      <c r="WWD36" s="681"/>
      <c r="WWE36" s="681"/>
      <c r="WWF36" s="681"/>
      <c r="WWG36" s="681"/>
      <c r="WWH36" s="681"/>
      <c r="WWI36" s="681"/>
      <c r="WWJ36" s="681"/>
      <c r="WWK36" s="681"/>
      <c r="WWL36" s="681"/>
      <c r="WWM36" s="681"/>
      <c r="WWN36" s="681"/>
      <c r="WWO36" s="681"/>
      <c r="WWP36" s="681"/>
      <c r="WWQ36" s="681"/>
      <c r="WWR36" s="681"/>
      <c r="WWS36" s="681"/>
      <c r="WWT36" s="681"/>
      <c r="WWU36" s="681"/>
      <c r="WWV36" s="681"/>
      <c r="WWW36" s="681"/>
      <c r="WWX36" s="681"/>
      <c r="WWY36" s="681"/>
      <c r="WWZ36" s="681"/>
      <c r="WXA36" s="681"/>
      <c r="WXB36" s="681"/>
      <c r="WXC36" s="681"/>
      <c r="WXD36" s="681"/>
      <c r="WXE36" s="681"/>
      <c r="WXF36" s="681"/>
      <c r="WXG36" s="681"/>
      <c r="WXH36" s="681"/>
      <c r="WXI36" s="681"/>
      <c r="WXJ36" s="681"/>
      <c r="WXK36" s="681"/>
      <c r="WXL36" s="681"/>
      <c r="WXM36" s="681"/>
      <c r="WXN36" s="681"/>
      <c r="WXO36" s="681"/>
      <c r="WXP36" s="681"/>
      <c r="WXQ36" s="681"/>
      <c r="WXR36" s="681"/>
      <c r="WXS36" s="681"/>
      <c r="WXT36" s="681"/>
      <c r="WXU36" s="681"/>
      <c r="WXV36" s="681"/>
      <c r="WXW36" s="681"/>
      <c r="WXX36" s="681"/>
      <c r="WXY36" s="681"/>
      <c r="WXZ36" s="681"/>
      <c r="WYA36" s="681"/>
      <c r="WYB36" s="681"/>
      <c r="WYC36" s="681"/>
      <c r="WYD36" s="681"/>
      <c r="WYE36" s="681"/>
      <c r="WYF36" s="681"/>
      <c r="WYG36" s="681"/>
      <c r="WYH36" s="681"/>
      <c r="WYI36" s="681"/>
      <c r="WYJ36" s="681"/>
      <c r="WYK36" s="681"/>
      <c r="WYL36" s="681"/>
      <c r="WYM36" s="681"/>
      <c r="WYN36" s="681"/>
      <c r="WYO36" s="681"/>
      <c r="WYP36" s="681"/>
      <c r="WYQ36" s="681"/>
      <c r="WYR36" s="681"/>
      <c r="WYS36" s="681"/>
      <c r="WYT36" s="681"/>
      <c r="WYU36" s="681"/>
      <c r="WYV36" s="681"/>
      <c r="WYW36" s="681"/>
      <c r="WYX36" s="681"/>
      <c r="WYY36" s="681"/>
      <c r="WYZ36" s="681"/>
      <c r="WZA36" s="681"/>
      <c r="WZB36" s="681"/>
      <c r="WZC36" s="681"/>
      <c r="WZD36" s="681"/>
      <c r="WZE36" s="681"/>
      <c r="WZF36" s="681"/>
      <c r="WZG36" s="681"/>
      <c r="WZH36" s="681"/>
      <c r="WZI36" s="681"/>
      <c r="WZJ36" s="681"/>
      <c r="WZK36" s="681"/>
      <c r="WZL36" s="681"/>
      <c r="WZM36" s="681"/>
      <c r="WZN36" s="681"/>
      <c r="WZO36" s="681"/>
      <c r="WZP36" s="681"/>
      <c r="WZQ36" s="681"/>
      <c r="WZR36" s="681"/>
      <c r="WZS36" s="681"/>
      <c r="WZT36" s="681"/>
      <c r="WZU36" s="681"/>
      <c r="WZV36" s="681"/>
      <c r="WZW36" s="681"/>
      <c r="WZX36" s="681"/>
      <c r="WZY36" s="681"/>
      <c r="WZZ36" s="681"/>
      <c r="XAA36" s="681"/>
      <c r="XAB36" s="681"/>
      <c r="XAC36" s="681"/>
      <c r="XAD36" s="681"/>
      <c r="XAE36" s="681"/>
      <c r="XAF36" s="681"/>
      <c r="XAG36" s="681"/>
      <c r="XAH36" s="681"/>
      <c r="XAI36" s="681"/>
      <c r="XAJ36" s="681"/>
      <c r="XAK36" s="681"/>
      <c r="XAL36" s="681"/>
      <c r="XAM36" s="681"/>
      <c r="XAN36" s="681"/>
      <c r="XAO36" s="681"/>
      <c r="XAP36" s="681"/>
      <c r="XAQ36" s="681"/>
      <c r="XAR36" s="681"/>
      <c r="XAS36" s="681"/>
      <c r="XAT36" s="681"/>
      <c r="XAU36" s="681"/>
      <c r="XAV36" s="681"/>
      <c r="XAW36" s="681"/>
      <c r="XAX36" s="681"/>
      <c r="XAY36" s="681"/>
      <c r="XAZ36" s="681"/>
      <c r="XBA36" s="681"/>
      <c r="XBB36" s="681"/>
      <c r="XBC36" s="681"/>
      <c r="XBD36" s="681"/>
      <c r="XBE36" s="681"/>
      <c r="XBF36" s="681"/>
      <c r="XBG36" s="681"/>
      <c r="XBH36" s="681"/>
      <c r="XBI36" s="681"/>
      <c r="XBJ36" s="681"/>
      <c r="XBK36" s="681"/>
      <c r="XBL36" s="681"/>
      <c r="XBM36" s="681"/>
      <c r="XBN36" s="681"/>
      <c r="XBO36" s="681"/>
      <c r="XBP36" s="681"/>
      <c r="XBQ36" s="681"/>
      <c r="XBR36" s="681"/>
      <c r="XBS36" s="681"/>
      <c r="XBT36" s="681"/>
      <c r="XBU36" s="681"/>
      <c r="XBV36" s="681"/>
      <c r="XBW36" s="681"/>
      <c r="XBX36" s="681"/>
      <c r="XBY36" s="681"/>
      <c r="XBZ36" s="681"/>
      <c r="XCA36" s="681"/>
      <c r="XCB36" s="681"/>
      <c r="XCC36" s="681"/>
      <c r="XCD36" s="681"/>
      <c r="XCE36" s="681"/>
      <c r="XCF36" s="681"/>
      <c r="XCG36" s="681"/>
      <c r="XCH36" s="681"/>
      <c r="XCI36" s="681"/>
      <c r="XCJ36" s="681"/>
      <c r="XCK36" s="681"/>
      <c r="XCL36" s="681"/>
      <c r="XCM36" s="681"/>
      <c r="XCN36" s="681"/>
      <c r="XCO36" s="681"/>
      <c r="XCP36" s="681"/>
      <c r="XCQ36" s="681"/>
      <c r="XCR36" s="681"/>
      <c r="XCS36" s="681"/>
      <c r="XCT36" s="681"/>
      <c r="XCU36" s="681"/>
      <c r="XCV36" s="681"/>
      <c r="XCW36" s="681"/>
      <c r="XCX36" s="681"/>
      <c r="XCY36" s="681"/>
      <c r="XCZ36" s="681"/>
      <c r="XDA36" s="681"/>
      <c r="XDB36" s="681"/>
      <c r="XDC36" s="681"/>
      <c r="XDD36" s="681"/>
      <c r="XDE36" s="681"/>
      <c r="XDF36" s="681"/>
      <c r="XDG36" s="681"/>
      <c r="XDH36" s="681"/>
      <c r="XDI36" s="681"/>
      <c r="XDJ36" s="681"/>
      <c r="XDK36" s="681"/>
      <c r="XDL36" s="681"/>
      <c r="XDM36" s="681"/>
      <c r="XDN36" s="681"/>
      <c r="XDO36" s="681"/>
      <c r="XDP36" s="681"/>
      <c r="XDQ36" s="681"/>
      <c r="XDR36" s="681"/>
      <c r="XDS36" s="681"/>
      <c r="XDT36" s="681"/>
      <c r="XDU36" s="681"/>
      <c r="XDV36" s="681"/>
      <c r="XDW36" s="681"/>
      <c r="XDX36" s="681"/>
      <c r="XDY36" s="681"/>
      <c r="XDZ36" s="681"/>
      <c r="XEA36" s="681"/>
      <c r="XEB36" s="681"/>
      <c r="XEC36" s="681"/>
    </row>
    <row r="37" spans="1:16357" s="533" customFormat="1" ht="9.75" customHeight="1" x14ac:dyDescent="0.15">
      <c r="A37" s="682"/>
      <c r="B37" s="682"/>
      <c r="C37" s="682"/>
      <c r="D37" s="682"/>
      <c r="E37" s="682"/>
      <c r="F37" s="682"/>
      <c r="G37" s="682"/>
      <c r="H37" s="682"/>
      <c r="I37" s="682"/>
      <c r="J37" s="682"/>
      <c r="K37" s="682"/>
      <c r="L37" s="682"/>
      <c r="M37" s="682"/>
      <c r="N37" s="682"/>
      <c r="O37" s="682"/>
    </row>
    <row r="38" spans="1:16357" ht="9.9499999999999993" customHeight="1" x14ac:dyDescent="0.2">
      <c r="A38" s="70"/>
      <c r="B38" s="70"/>
      <c r="C38" s="70"/>
      <c r="D38" s="73"/>
      <c r="E38" s="73"/>
      <c r="F38" s="73"/>
    </row>
  </sheetData>
  <mergeCells count="487">
    <mergeCell ref="XCZ36:XEC36"/>
    <mergeCell ref="A35:O35"/>
    <mergeCell ref="A36:O36"/>
    <mergeCell ref="A37:O37"/>
    <mergeCell ref="A2:O2"/>
    <mergeCell ref="WWL36:WXS36"/>
    <mergeCell ref="WXT36:WZA36"/>
    <mergeCell ref="WZB36:XAI36"/>
    <mergeCell ref="XAJ36:XBQ36"/>
    <mergeCell ref="XBR36:XCY36"/>
    <mergeCell ref="WPX36:WRE36"/>
    <mergeCell ref="WRF36:WSM36"/>
    <mergeCell ref="WSN36:WTU36"/>
    <mergeCell ref="WTV36:WVC36"/>
    <mergeCell ref="WVD36:WWK36"/>
    <mergeCell ref="WJJ36:WKQ36"/>
    <mergeCell ref="WKR36:WLY36"/>
    <mergeCell ref="WLZ36:WNG36"/>
    <mergeCell ref="WNH36:WOO36"/>
    <mergeCell ref="WOP36:WPW36"/>
    <mergeCell ref="WCV36:WEC36"/>
    <mergeCell ref="WED36:WFK36"/>
    <mergeCell ref="WFL36:WGS36"/>
    <mergeCell ref="WGT36:WIA36"/>
    <mergeCell ref="WIB36:WJI36"/>
    <mergeCell ref="VWH36:VXO36"/>
    <mergeCell ref="VXP36:VYW36"/>
    <mergeCell ref="VYX36:WAE36"/>
    <mergeCell ref="WAF36:WBM36"/>
    <mergeCell ref="WBN36:WCU36"/>
    <mergeCell ref="VPT36:VRA36"/>
    <mergeCell ref="VRB36:VSI36"/>
    <mergeCell ref="VSJ36:VTQ36"/>
    <mergeCell ref="VTR36:VUY36"/>
    <mergeCell ref="VUZ36:VWG36"/>
    <mergeCell ref="VJF36:VKM36"/>
    <mergeCell ref="VKN36:VLU36"/>
    <mergeCell ref="VLV36:VNC36"/>
    <mergeCell ref="VND36:VOK36"/>
    <mergeCell ref="VOL36:VPS36"/>
    <mergeCell ref="VCR36:VDY36"/>
    <mergeCell ref="VDZ36:VFG36"/>
    <mergeCell ref="VFH36:VGO36"/>
    <mergeCell ref="VGP36:VHW36"/>
    <mergeCell ref="VHX36:VJE36"/>
    <mergeCell ref="UWD36:UXK36"/>
    <mergeCell ref="UXL36:UYS36"/>
    <mergeCell ref="UYT36:VAA36"/>
    <mergeCell ref="VAB36:VBI36"/>
    <mergeCell ref="VBJ36:VCQ36"/>
    <mergeCell ref="UPP36:UQW36"/>
    <mergeCell ref="UQX36:USE36"/>
    <mergeCell ref="USF36:UTM36"/>
    <mergeCell ref="UTN36:UUU36"/>
    <mergeCell ref="UUV36:UWC36"/>
    <mergeCell ref="UJB36:UKI36"/>
    <mergeCell ref="UKJ36:ULQ36"/>
    <mergeCell ref="ULR36:UMY36"/>
    <mergeCell ref="UMZ36:UOG36"/>
    <mergeCell ref="UOH36:UPO36"/>
    <mergeCell ref="UCN36:UDU36"/>
    <mergeCell ref="UDV36:UFC36"/>
    <mergeCell ref="UFD36:UGK36"/>
    <mergeCell ref="UGL36:UHS36"/>
    <mergeCell ref="UHT36:UJA36"/>
    <mergeCell ref="TVZ36:TXG36"/>
    <mergeCell ref="TXH36:TYO36"/>
    <mergeCell ref="TYP36:TZW36"/>
    <mergeCell ref="TZX36:UBE36"/>
    <mergeCell ref="UBF36:UCM36"/>
    <mergeCell ref="TPL36:TQS36"/>
    <mergeCell ref="TQT36:TSA36"/>
    <mergeCell ref="TSB36:TTI36"/>
    <mergeCell ref="TTJ36:TUQ36"/>
    <mergeCell ref="TUR36:TVY36"/>
    <mergeCell ref="TIX36:TKE36"/>
    <mergeCell ref="TKF36:TLM36"/>
    <mergeCell ref="TLN36:TMU36"/>
    <mergeCell ref="TMV36:TOC36"/>
    <mergeCell ref="TOD36:TPK36"/>
    <mergeCell ref="TCJ36:TDQ36"/>
    <mergeCell ref="TDR36:TEY36"/>
    <mergeCell ref="TEZ36:TGG36"/>
    <mergeCell ref="TGH36:THO36"/>
    <mergeCell ref="THP36:TIW36"/>
    <mergeCell ref="SVV36:SXC36"/>
    <mergeCell ref="SXD36:SYK36"/>
    <mergeCell ref="SYL36:SZS36"/>
    <mergeCell ref="SZT36:TBA36"/>
    <mergeCell ref="TBB36:TCI36"/>
    <mergeCell ref="SPH36:SQO36"/>
    <mergeCell ref="SQP36:SRW36"/>
    <mergeCell ref="SRX36:STE36"/>
    <mergeCell ref="STF36:SUM36"/>
    <mergeCell ref="SUN36:SVU36"/>
    <mergeCell ref="SIT36:SKA36"/>
    <mergeCell ref="SKB36:SLI36"/>
    <mergeCell ref="SLJ36:SMQ36"/>
    <mergeCell ref="SMR36:SNY36"/>
    <mergeCell ref="SNZ36:SPG36"/>
    <mergeCell ref="SCF36:SDM36"/>
    <mergeCell ref="SDN36:SEU36"/>
    <mergeCell ref="SEV36:SGC36"/>
    <mergeCell ref="SGD36:SHK36"/>
    <mergeCell ref="SHL36:SIS36"/>
    <mergeCell ref="RVR36:RWY36"/>
    <mergeCell ref="RWZ36:RYG36"/>
    <mergeCell ref="RYH36:RZO36"/>
    <mergeCell ref="RZP36:SAW36"/>
    <mergeCell ref="SAX36:SCE36"/>
    <mergeCell ref="RPD36:RQK36"/>
    <mergeCell ref="RQL36:RRS36"/>
    <mergeCell ref="RRT36:RTA36"/>
    <mergeCell ref="RTB36:RUI36"/>
    <mergeCell ref="RUJ36:RVQ36"/>
    <mergeCell ref="RIP36:RJW36"/>
    <mergeCell ref="RJX36:RLE36"/>
    <mergeCell ref="RLF36:RMM36"/>
    <mergeCell ref="RMN36:RNU36"/>
    <mergeCell ref="RNV36:RPC36"/>
    <mergeCell ref="RCB36:RDI36"/>
    <mergeCell ref="RDJ36:REQ36"/>
    <mergeCell ref="RER36:RFY36"/>
    <mergeCell ref="RFZ36:RHG36"/>
    <mergeCell ref="RHH36:RIO36"/>
    <mergeCell ref="QVN36:QWU36"/>
    <mergeCell ref="QWV36:QYC36"/>
    <mergeCell ref="QYD36:QZK36"/>
    <mergeCell ref="QZL36:RAS36"/>
    <mergeCell ref="RAT36:RCA36"/>
    <mergeCell ref="QOZ36:QQG36"/>
    <mergeCell ref="QQH36:QRO36"/>
    <mergeCell ref="QRP36:QSW36"/>
    <mergeCell ref="QSX36:QUE36"/>
    <mergeCell ref="QUF36:QVM36"/>
    <mergeCell ref="QIL36:QJS36"/>
    <mergeCell ref="QJT36:QLA36"/>
    <mergeCell ref="QLB36:QMI36"/>
    <mergeCell ref="QMJ36:QNQ36"/>
    <mergeCell ref="QNR36:QOY36"/>
    <mergeCell ref="QBX36:QDE36"/>
    <mergeCell ref="QDF36:QEM36"/>
    <mergeCell ref="QEN36:QFU36"/>
    <mergeCell ref="QFV36:QHC36"/>
    <mergeCell ref="QHD36:QIK36"/>
    <mergeCell ref="PVJ36:PWQ36"/>
    <mergeCell ref="PWR36:PXY36"/>
    <mergeCell ref="PXZ36:PZG36"/>
    <mergeCell ref="PZH36:QAO36"/>
    <mergeCell ref="QAP36:QBW36"/>
    <mergeCell ref="POV36:PQC36"/>
    <mergeCell ref="PQD36:PRK36"/>
    <mergeCell ref="PRL36:PSS36"/>
    <mergeCell ref="PST36:PUA36"/>
    <mergeCell ref="PUB36:PVI36"/>
    <mergeCell ref="PIH36:PJO36"/>
    <mergeCell ref="PJP36:PKW36"/>
    <mergeCell ref="PKX36:PME36"/>
    <mergeCell ref="PMF36:PNM36"/>
    <mergeCell ref="PNN36:POU36"/>
    <mergeCell ref="PBT36:PDA36"/>
    <mergeCell ref="PDB36:PEI36"/>
    <mergeCell ref="PEJ36:PFQ36"/>
    <mergeCell ref="PFR36:PGY36"/>
    <mergeCell ref="PGZ36:PIG36"/>
    <mergeCell ref="OVF36:OWM36"/>
    <mergeCell ref="OWN36:OXU36"/>
    <mergeCell ref="OXV36:OZC36"/>
    <mergeCell ref="OZD36:PAK36"/>
    <mergeCell ref="PAL36:PBS36"/>
    <mergeCell ref="OOR36:OPY36"/>
    <mergeCell ref="OPZ36:ORG36"/>
    <mergeCell ref="ORH36:OSO36"/>
    <mergeCell ref="OSP36:OTW36"/>
    <mergeCell ref="OTX36:OVE36"/>
    <mergeCell ref="OID36:OJK36"/>
    <mergeCell ref="OJL36:OKS36"/>
    <mergeCell ref="OKT36:OMA36"/>
    <mergeCell ref="OMB36:ONI36"/>
    <mergeCell ref="ONJ36:OOQ36"/>
    <mergeCell ref="OBP36:OCW36"/>
    <mergeCell ref="OCX36:OEE36"/>
    <mergeCell ref="OEF36:OFM36"/>
    <mergeCell ref="OFN36:OGU36"/>
    <mergeCell ref="OGV36:OIC36"/>
    <mergeCell ref="NVB36:NWI36"/>
    <mergeCell ref="NWJ36:NXQ36"/>
    <mergeCell ref="NXR36:NYY36"/>
    <mergeCell ref="NYZ36:OAG36"/>
    <mergeCell ref="OAH36:OBO36"/>
    <mergeCell ref="NON36:NPU36"/>
    <mergeCell ref="NPV36:NRC36"/>
    <mergeCell ref="NRD36:NSK36"/>
    <mergeCell ref="NSL36:NTS36"/>
    <mergeCell ref="NTT36:NVA36"/>
    <mergeCell ref="NHZ36:NJG36"/>
    <mergeCell ref="NJH36:NKO36"/>
    <mergeCell ref="NKP36:NLW36"/>
    <mergeCell ref="NLX36:NNE36"/>
    <mergeCell ref="NNF36:NOM36"/>
    <mergeCell ref="NBL36:NCS36"/>
    <mergeCell ref="NCT36:NEA36"/>
    <mergeCell ref="NEB36:NFI36"/>
    <mergeCell ref="NFJ36:NGQ36"/>
    <mergeCell ref="NGR36:NHY36"/>
    <mergeCell ref="MUX36:MWE36"/>
    <mergeCell ref="MWF36:MXM36"/>
    <mergeCell ref="MXN36:MYU36"/>
    <mergeCell ref="MYV36:NAC36"/>
    <mergeCell ref="NAD36:NBK36"/>
    <mergeCell ref="MOJ36:MPQ36"/>
    <mergeCell ref="MPR36:MQY36"/>
    <mergeCell ref="MQZ36:MSG36"/>
    <mergeCell ref="MSH36:MTO36"/>
    <mergeCell ref="MTP36:MUW36"/>
    <mergeCell ref="MHV36:MJC36"/>
    <mergeCell ref="MJD36:MKK36"/>
    <mergeCell ref="MKL36:MLS36"/>
    <mergeCell ref="MLT36:MNA36"/>
    <mergeCell ref="MNB36:MOI36"/>
    <mergeCell ref="MBH36:MCO36"/>
    <mergeCell ref="MCP36:MDW36"/>
    <mergeCell ref="MDX36:MFE36"/>
    <mergeCell ref="MFF36:MGM36"/>
    <mergeCell ref="MGN36:MHU36"/>
    <mergeCell ref="LUT36:LWA36"/>
    <mergeCell ref="LWB36:LXI36"/>
    <mergeCell ref="LXJ36:LYQ36"/>
    <mergeCell ref="LYR36:LZY36"/>
    <mergeCell ref="LZZ36:MBG36"/>
    <mergeCell ref="LOF36:LPM36"/>
    <mergeCell ref="LPN36:LQU36"/>
    <mergeCell ref="LQV36:LSC36"/>
    <mergeCell ref="LSD36:LTK36"/>
    <mergeCell ref="LTL36:LUS36"/>
    <mergeCell ref="LHR36:LIY36"/>
    <mergeCell ref="LIZ36:LKG36"/>
    <mergeCell ref="LKH36:LLO36"/>
    <mergeCell ref="LLP36:LMW36"/>
    <mergeCell ref="LMX36:LOE36"/>
    <mergeCell ref="LBD36:LCK36"/>
    <mergeCell ref="LCL36:LDS36"/>
    <mergeCell ref="LDT36:LFA36"/>
    <mergeCell ref="LFB36:LGI36"/>
    <mergeCell ref="LGJ36:LHQ36"/>
    <mergeCell ref="KUP36:KVW36"/>
    <mergeCell ref="KVX36:KXE36"/>
    <mergeCell ref="KXF36:KYM36"/>
    <mergeCell ref="KYN36:KZU36"/>
    <mergeCell ref="KZV36:LBC36"/>
    <mergeCell ref="KOB36:KPI36"/>
    <mergeCell ref="KPJ36:KQQ36"/>
    <mergeCell ref="KQR36:KRY36"/>
    <mergeCell ref="KRZ36:KTG36"/>
    <mergeCell ref="KTH36:KUO36"/>
    <mergeCell ref="KHN36:KIU36"/>
    <mergeCell ref="KIV36:KKC36"/>
    <mergeCell ref="KKD36:KLK36"/>
    <mergeCell ref="KLL36:KMS36"/>
    <mergeCell ref="KMT36:KOA36"/>
    <mergeCell ref="KAZ36:KCG36"/>
    <mergeCell ref="KCH36:KDO36"/>
    <mergeCell ref="KDP36:KEW36"/>
    <mergeCell ref="KEX36:KGE36"/>
    <mergeCell ref="KGF36:KHM36"/>
    <mergeCell ref="JUL36:JVS36"/>
    <mergeCell ref="JVT36:JXA36"/>
    <mergeCell ref="JXB36:JYI36"/>
    <mergeCell ref="JYJ36:JZQ36"/>
    <mergeCell ref="JZR36:KAY36"/>
    <mergeCell ref="JNX36:JPE36"/>
    <mergeCell ref="JPF36:JQM36"/>
    <mergeCell ref="JQN36:JRU36"/>
    <mergeCell ref="JRV36:JTC36"/>
    <mergeCell ref="JTD36:JUK36"/>
    <mergeCell ref="JHJ36:JIQ36"/>
    <mergeCell ref="JIR36:JJY36"/>
    <mergeCell ref="JJZ36:JLG36"/>
    <mergeCell ref="JLH36:JMO36"/>
    <mergeCell ref="JMP36:JNW36"/>
    <mergeCell ref="JAV36:JCC36"/>
    <mergeCell ref="JCD36:JDK36"/>
    <mergeCell ref="JDL36:JES36"/>
    <mergeCell ref="JET36:JGA36"/>
    <mergeCell ref="JGB36:JHI36"/>
    <mergeCell ref="IUH36:IVO36"/>
    <mergeCell ref="IVP36:IWW36"/>
    <mergeCell ref="IWX36:IYE36"/>
    <mergeCell ref="IYF36:IZM36"/>
    <mergeCell ref="IZN36:JAU36"/>
    <mergeCell ref="INT36:IPA36"/>
    <mergeCell ref="IPB36:IQI36"/>
    <mergeCell ref="IQJ36:IRQ36"/>
    <mergeCell ref="IRR36:ISY36"/>
    <mergeCell ref="ISZ36:IUG36"/>
    <mergeCell ref="IHF36:IIM36"/>
    <mergeCell ref="IIN36:IJU36"/>
    <mergeCell ref="IJV36:ILC36"/>
    <mergeCell ref="ILD36:IMK36"/>
    <mergeCell ref="IML36:INS36"/>
    <mergeCell ref="IAR36:IBY36"/>
    <mergeCell ref="IBZ36:IDG36"/>
    <mergeCell ref="IDH36:IEO36"/>
    <mergeCell ref="IEP36:IFW36"/>
    <mergeCell ref="IFX36:IHE36"/>
    <mergeCell ref="HUD36:HVK36"/>
    <mergeCell ref="HVL36:HWS36"/>
    <mergeCell ref="HWT36:HYA36"/>
    <mergeCell ref="HYB36:HZI36"/>
    <mergeCell ref="HZJ36:IAQ36"/>
    <mergeCell ref="HNP36:HOW36"/>
    <mergeCell ref="HOX36:HQE36"/>
    <mergeCell ref="HQF36:HRM36"/>
    <mergeCell ref="HRN36:HSU36"/>
    <mergeCell ref="HSV36:HUC36"/>
    <mergeCell ref="HHB36:HII36"/>
    <mergeCell ref="HIJ36:HJQ36"/>
    <mergeCell ref="HJR36:HKY36"/>
    <mergeCell ref="HKZ36:HMG36"/>
    <mergeCell ref="HMH36:HNO36"/>
    <mergeCell ref="HAN36:HBU36"/>
    <mergeCell ref="HBV36:HDC36"/>
    <mergeCell ref="HDD36:HEK36"/>
    <mergeCell ref="HEL36:HFS36"/>
    <mergeCell ref="HFT36:HHA36"/>
    <mergeCell ref="GTZ36:GVG36"/>
    <mergeCell ref="GVH36:GWO36"/>
    <mergeCell ref="GWP36:GXW36"/>
    <mergeCell ref="GXX36:GZE36"/>
    <mergeCell ref="GZF36:HAM36"/>
    <mergeCell ref="GNL36:GOS36"/>
    <mergeCell ref="GOT36:GQA36"/>
    <mergeCell ref="GQB36:GRI36"/>
    <mergeCell ref="GRJ36:GSQ36"/>
    <mergeCell ref="GSR36:GTY36"/>
    <mergeCell ref="GGX36:GIE36"/>
    <mergeCell ref="GIF36:GJM36"/>
    <mergeCell ref="GJN36:GKU36"/>
    <mergeCell ref="GKV36:GMC36"/>
    <mergeCell ref="GMD36:GNK36"/>
    <mergeCell ref="GAJ36:GBQ36"/>
    <mergeCell ref="GBR36:GCY36"/>
    <mergeCell ref="GCZ36:GEG36"/>
    <mergeCell ref="GEH36:GFO36"/>
    <mergeCell ref="GFP36:GGW36"/>
    <mergeCell ref="FTV36:FVC36"/>
    <mergeCell ref="FVD36:FWK36"/>
    <mergeCell ref="FWL36:FXS36"/>
    <mergeCell ref="FXT36:FZA36"/>
    <mergeCell ref="FZB36:GAI36"/>
    <mergeCell ref="FNH36:FOO36"/>
    <mergeCell ref="FOP36:FPW36"/>
    <mergeCell ref="FPX36:FRE36"/>
    <mergeCell ref="FRF36:FSM36"/>
    <mergeCell ref="FSN36:FTU36"/>
    <mergeCell ref="FGT36:FIA36"/>
    <mergeCell ref="FIB36:FJI36"/>
    <mergeCell ref="FJJ36:FKQ36"/>
    <mergeCell ref="FKR36:FLY36"/>
    <mergeCell ref="FLZ36:FNG36"/>
    <mergeCell ref="FAF36:FBM36"/>
    <mergeCell ref="FBN36:FCU36"/>
    <mergeCell ref="FCV36:FEC36"/>
    <mergeCell ref="FED36:FFK36"/>
    <mergeCell ref="FFL36:FGS36"/>
    <mergeCell ref="ETR36:EUY36"/>
    <mergeCell ref="EUZ36:EWG36"/>
    <mergeCell ref="EWH36:EXO36"/>
    <mergeCell ref="EXP36:EYW36"/>
    <mergeCell ref="EYX36:FAE36"/>
    <mergeCell ref="END36:EOK36"/>
    <mergeCell ref="EOL36:EPS36"/>
    <mergeCell ref="EPT36:ERA36"/>
    <mergeCell ref="ERB36:ESI36"/>
    <mergeCell ref="ESJ36:ETQ36"/>
    <mergeCell ref="EGP36:EHW36"/>
    <mergeCell ref="EHX36:EJE36"/>
    <mergeCell ref="EJF36:EKM36"/>
    <mergeCell ref="EKN36:ELU36"/>
    <mergeCell ref="ELV36:ENC36"/>
    <mergeCell ref="EAB36:EBI36"/>
    <mergeCell ref="EBJ36:ECQ36"/>
    <mergeCell ref="ECR36:EDY36"/>
    <mergeCell ref="EDZ36:EFG36"/>
    <mergeCell ref="EFH36:EGO36"/>
    <mergeCell ref="DTN36:DUU36"/>
    <mergeCell ref="DUV36:DWC36"/>
    <mergeCell ref="DWD36:DXK36"/>
    <mergeCell ref="DXL36:DYS36"/>
    <mergeCell ref="DYT36:EAA36"/>
    <mergeCell ref="DMZ36:DOG36"/>
    <mergeCell ref="DOH36:DPO36"/>
    <mergeCell ref="DPP36:DQW36"/>
    <mergeCell ref="DQX36:DSE36"/>
    <mergeCell ref="DSF36:DTM36"/>
    <mergeCell ref="DGL36:DHS36"/>
    <mergeCell ref="DHT36:DJA36"/>
    <mergeCell ref="DJB36:DKI36"/>
    <mergeCell ref="DKJ36:DLQ36"/>
    <mergeCell ref="DLR36:DMY36"/>
    <mergeCell ref="CZX36:DBE36"/>
    <mergeCell ref="DBF36:DCM36"/>
    <mergeCell ref="DCN36:DDU36"/>
    <mergeCell ref="DDV36:DFC36"/>
    <mergeCell ref="DFD36:DGK36"/>
    <mergeCell ref="CTJ36:CUQ36"/>
    <mergeCell ref="CUR36:CVY36"/>
    <mergeCell ref="CVZ36:CXG36"/>
    <mergeCell ref="CXH36:CYO36"/>
    <mergeCell ref="CYP36:CZW36"/>
    <mergeCell ref="CMV36:COC36"/>
    <mergeCell ref="COD36:CPK36"/>
    <mergeCell ref="CPL36:CQS36"/>
    <mergeCell ref="CQT36:CSA36"/>
    <mergeCell ref="CSB36:CTI36"/>
    <mergeCell ref="CGH36:CHO36"/>
    <mergeCell ref="CHP36:CIW36"/>
    <mergeCell ref="CIX36:CKE36"/>
    <mergeCell ref="CKF36:CLM36"/>
    <mergeCell ref="CLN36:CMU36"/>
    <mergeCell ref="BZT36:CBA36"/>
    <mergeCell ref="CBB36:CCI36"/>
    <mergeCell ref="CCJ36:CDQ36"/>
    <mergeCell ref="CDR36:CEY36"/>
    <mergeCell ref="CEZ36:CGG36"/>
    <mergeCell ref="BTF36:BUM36"/>
    <mergeCell ref="BUN36:BVU36"/>
    <mergeCell ref="BVV36:BXC36"/>
    <mergeCell ref="BXD36:BYK36"/>
    <mergeCell ref="BYL36:BZS36"/>
    <mergeCell ref="BMR36:BNY36"/>
    <mergeCell ref="BNZ36:BPG36"/>
    <mergeCell ref="BPH36:BQO36"/>
    <mergeCell ref="BQP36:BRW36"/>
    <mergeCell ref="BRX36:BTE36"/>
    <mergeCell ref="BGD36:BHK36"/>
    <mergeCell ref="BHL36:BIS36"/>
    <mergeCell ref="BIT36:BKA36"/>
    <mergeCell ref="BKB36:BLI36"/>
    <mergeCell ref="BLJ36:BMQ36"/>
    <mergeCell ref="AZP36:BAW36"/>
    <mergeCell ref="BAX36:BCE36"/>
    <mergeCell ref="BCF36:BDM36"/>
    <mergeCell ref="BDN36:BEU36"/>
    <mergeCell ref="BEV36:BGC36"/>
    <mergeCell ref="ATB36:AUI36"/>
    <mergeCell ref="AUJ36:AVQ36"/>
    <mergeCell ref="AVR36:AWY36"/>
    <mergeCell ref="AWZ36:AYG36"/>
    <mergeCell ref="AYH36:AZO36"/>
    <mergeCell ref="AMN36:ANU36"/>
    <mergeCell ref="ANV36:APC36"/>
    <mergeCell ref="APD36:AQK36"/>
    <mergeCell ref="AQL36:ARS36"/>
    <mergeCell ref="ART36:ATA36"/>
    <mergeCell ref="AFZ36:AHG36"/>
    <mergeCell ref="AHH36:AIO36"/>
    <mergeCell ref="AIP36:AJW36"/>
    <mergeCell ref="AJX36:ALE36"/>
    <mergeCell ref="ALF36:AMM36"/>
    <mergeCell ref="ZL36:AAS36"/>
    <mergeCell ref="AAT36:ACA36"/>
    <mergeCell ref="ACB36:ADI36"/>
    <mergeCell ref="ADJ36:AEQ36"/>
    <mergeCell ref="AER36:AFY36"/>
    <mergeCell ref="SX36:UE36"/>
    <mergeCell ref="UF36:VM36"/>
    <mergeCell ref="VN36:WU36"/>
    <mergeCell ref="WV36:YC36"/>
    <mergeCell ref="YD36:ZK36"/>
    <mergeCell ref="MJ36:NQ36"/>
    <mergeCell ref="NR36:OY36"/>
    <mergeCell ref="OZ36:QG36"/>
    <mergeCell ref="QH36:RO36"/>
    <mergeCell ref="RP36:SW36"/>
    <mergeCell ref="J5:K5"/>
    <mergeCell ref="FV36:HC36"/>
    <mergeCell ref="HD36:IK36"/>
    <mergeCell ref="IL36:JS36"/>
    <mergeCell ref="JT36:LA36"/>
    <mergeCell ref="LB36:MI36"/>
    <mergeCell ref="P36:AO36"/>
    <mergeCell ref="AP36:BW36"/>
    <mergeCell ref="BX36:DE36"/>
    <mergeCell ref="DF36:EM36"/>
    <mergeCell ref="EN36:FU36"/>
    <mergeCell ref="M5:N5"/>
  </mergeCells>
  <printOptions horizontalCentered="1"/>
  <pageMargins left="0.31496062992125984" right="0.31496062992125984" top="0.35433070866141736" bottom="0.35433070866141736" header="0.31496062992125984" footer="0.31496062992125984"/>
  <pageSetup scale="79"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10:K33"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3DE8-54E3-45E9-915F-45AC0A8DAF14}">
  <sheetPr>
    <tabColor theme="6"/>
    <pageSetUpPr fitToPage="1"/>
  </sheetPr>
  <dimension ref="A1:L16"/>
  <sheetViews>
    <sheetView showGridLines="0" view="pageBreakPreview" zoomScaleNormal="100" zoomScaleSheetLayoutView="100" workbookViewId="0">
      <selection activeCell="B16" sqref="B16"/>
    </sheetView>
  </sheetViews>
  <sheetFormatPr defaultColWidth="11.42578125" defaultRowHeight="12.95" customHeight="1" x14ac:dyDescent="0.2"/>
  <cols>
    <col min="1" max="1" width="81.85546875" style="222" customWidth="1"/>
    <col min="2" max="6" width="12.7109375" style="222" customWidth="1"/>
    <col min="7" max="7" width="0.85546875" style="222" customWidth="1"/>
    <col min="8" max="19" width="11.42578125" style="222" customWidth="1"/>
    <col min="20" max="16384" width="11.42578125" style="222"/>
  </cols>
  <sheetData>
    <row r="1" spans="1:12" ht="2.25" customHeight="1" x14ac:dyDescent="0.2"/>
    <row r="2" spans="1:12" s="214" customFormat="1" ht="50.1" customHeight="1" x14ac:dyDescent="0.35">
      <c r="A2" s="652" t="s">
        <v>236</v>
      </c>
      <c r="B2" s="652"/>
      <c r="C2" s="652"/>
      <c r="D2" s="652"/>
      <c r="E2" s="652"/>
      <c r="F2" s="652"/>
      <c r="G2" s="652"/>
    </row>
    <row r="3" spans="1:12" s="214" customFormat="1" ht="5.0999999999999996" customHeight="1" thickBot="1" x14ac:dyDescent="0.4">
      <c r="A3" s="150"/>
      <c r="B3" s="150"/>
      <c r="C3" s="150"/>
      <c r="D3" s="150"/>
      <c r="E3" s="150"/>
      <c r="F3" s="150"/>
      <c r="G3" s="149"/>
    </row>
    <row r="4" spans="1:12" s="214" customFormat="1" ht="12.95" customHeight="1" thickTop="1" x14ac:dyDescent="0.2">
      <c r="A4" s="223"/>
      <c r="B4" s="223"/>
      <c r="C4" s="223"/>
      <c r="D4" s="223"/>
      <c r="E4" s="223"/>
      <c r="F4" s="223"/>
    </row>
    <row r="5" spans="1:12" ht="12.95" customHeight="1" x14ac:dyDescent="0.2">
      <c r="A5" s="547" t="s">
        <v>167</v>
      </c>
      <c r="B5" s="551" t="s">
        <v>35</v>
      </c>
      <c r="C5" s="548" t="s">
        <v>36</v>
      </c>
      <c r="D5" s="548" t="s">
        <v>37</v>
      </c>
      <c r="E5" s="548" t="s">
        <v>34</v>
      </c>
      <c r="F5" s="548" t="s">
        <v>35</v>
      </c>
      <c r="G5" s="214"/>
      <c r="H5" s="399"/>
    </row>
    <row r="6" spans="1:12" ht="12.95" customHeight="1" x14ac:dyDescent="0.2">
      <c r="A6" s="549"/>
      <c r="B6" s="551">
        <v>2026</v>
      </c>
      <c r="C6" s="548">
        <v>2025</v>
      </c>
      <c r="D6" s="548">
        <v>2025</v>
      </c>
      <c r="E6" s="548">
        <v>2025</v>
      </c>
      <c r="F6" s="548">
        <v>2025</v>
      </c>
      <c r="G6" s="214"/>
      <c r="H6" s="399"/>
    </row>
    <row r="7" spans="1:12" customFormat="1" ht="4.5" customHeight="1" x14ac:dyDescent="0.2">
      <c r="G7" s="214"/>
      <c r="H7" s="399"/>
    </row>
    <row r="8" spans="1:12" ht="18" customHeight="1" x14ac:dyDescent="0.2">
      <c r="A8" s="60" t="s">
        <v>321</v>
      </c>
      <c r="B8" s="349"/>
      <c r="C8" s="60"/>
      <c r="D8" s="224"/>
      <c r="E8" s="224"/>
      <c r="F8" s="224"/>
      <c r="G8" s="214"/>
      <c r="H8" s="399"/>
    </row>
    <row r="9" spans="1:12" ht="18" customHeight="1" x14ac:dyDescent="0.2">
      <c r="A9" s="78" t="s">
        <v>360</v>
      </c>
      <c r="B9" s="623">
        <v>0.59</v>
      </c>
      <c r="C9" s="312">
        <v>0.57999999999999996</v>
      </c>
      <c r="D9" s="312">
        <v>0.6</v>
      </c>
      <c r="E9" s="312">
        <v>0.6</v>
      </c>
      <c r="F9" s="311">
        <v>0.6</v>
      </c>
      <c r="G9" s="248"/>
      <c r="H9" s="373"/>
      <c r="I9" s="373"/>
      <c r="J9" s="373"/>
      <c r="K9" s="400"/>
      <c r="L9" s="373"/>
    </row>
    <row r="10" spans="1:12" ht="18" customHeight="1" x14ac:dyDescent="0.2">
      <c r="A10" s="225" t="s">
        <v>7</v>
      </c>
      <c r="B10" s="623">
        <v>0.15</v>
      </c>
      <c r="C10" s="312">
        <v>0.15</v>
      </c>
      <c r="D10" s="312">
        <v>0.14000000000000001</v>
      </c>
      <c r="E10" s="312">
        <v>0.14000000000000001</v>
      </c>
      <c r="F10" s="311">
        <v>0.14000000000000001</v>
      </c>
      <c r="G10" s="248"/>
    </row>
    <row r="11" spans="1:12" ht="18" customHeight="1" x14ac:dyDescent="0.2">
      <c r="A11" s="226" t="s">
        <v>8</v>
      </c>
      <c r="B11" s="623">
        <v>0.1</v>
      </c>
      <c r="C11" s="312">
        <v>0.11</v>
      </c>
      <c r="D11" s="312">
        <v>0.12</v>
      </c>
      <c r="E11" s="312">
        <v>0.12</v>
      </c>
      <c r="F11" s="311">
        <v>0.13</v>
      </c>
      <c r="G11" s="248"/>
    </row>
    <row r="12" spans="1:12" ht="18" customHeight="1" x14ac:dyDescent="0.2">
      <c r="A12" s="226" t="s">
        <v>108</v>
      </c>
      <c r="B12" s="623">
        <v>0.05</v>
      </c>
      <c r="C12" s="312">
        <v>0.05</v>
      </c>
      <c r="D12" s="312">
        <v>0.04</v>
      </c>
      <c r="E12" s="312">
        <v>0.05</v>
      </c>
      <c r="F12" s="311">
        <v>0.04</v>
      </c>
      <c r="G12" s="248"/>
    </row>
    <row r="13" spans="1:12" ht="18" customHeight="1" x14ac:dyDescent="0.2">
      <c r="A13" s="226" t="s">
        <v>109</v>
      </c>
      <c r="B13" s="623">
        <v>0.01</v>
      </c>
      <c r="C13" s="312">
        <v>0.01</v>
      </c>
      <c r="D13" s="312">
        <v>0.01</v>
      </c>
      <c r="E13" s="312">
        <v>0.01</v>
      </c>
      <c r="F13" s="311">
        <v>0.02</v>
      </c>
      <c r="G13" s="248"/>
    </row>
    <row r="14" spans="1:12" ht="18" customHeight="1" x14ac:dyDescent="0.2">
      <c r="A14" s="225" t="s">
        <v>160</v>
      </c>
      <c r="B14" s="623">
        <v>7.0000000000000007E-2</v>
      </c>
      <c r="C14" s="312">
        <v>0.08</v>
      </c>
      <c r="D14" s="312">
        <v>0.06</v>
      </c>
      <c r="E14" s="312">
        <v>0.06</v>
      </c>
      <c r="F14" s="311">
        <v>0.05</v>
      </c>
      <c r="G14" s="248"/>
    </row>
    <row r="15" spans="1:12" ht="18" customHeight="1" x14ac:dyDescent="0.2">
      <c r="A15" s="225" t="s">
        <v>168</v>
      </c>
      <c r="B15" s="624">
        <v>0.03</v>
      </c>
      <c r="C15" s="490">
        <v>0.03</v>
      </c>
      <c r="D15" s="490">
        <v>0.02</v>
      </c>
      <c r="E15" s="312">
        <v>0.02</v>
      </c>
      <c r="F15" s="311">
        <v>0.02</v>
      </c>
      <c r="G15" s="248"/>
    </row>
    <row r="16" spans="1:12" s="31" customFormat="1" ht="18" customHeight="1" x14ac:dyDescent="0.2">
      <c r="A16" s="65"/>
      <c r="B16" s="625">
        <v>1</v>
      </c>
      <c r="C16" s="329">
        <v>1</v>
      </c>
      <c r="D16" s="329">
        <v>1</v>
      </c>
      <c r="E16" s="329">
        <v>1</v>
      </c>
      <c r="F16" s="330">
        <v>1</v>
      </c>
      <c r="G16" s="328"/>
    </row>
  </sheetData>
  <mergeCells count="1">
    <mergeCell ref="A2:G2"/>
  </mergeCells>
  <printOptions horizontalCentered="1"/>
  <pageMargins left="0.31496062992125984" right="0.31496062992125984" top="0.35433070866141736" bottom="0.35433070866141736" header="0.31496062992125984" footer="0.31496062992125984"/>
  <pageSetup scale="92" orientation="landscape" r:id="rId1"/>
  <headerFooter differentFirst="1" scaleWithDoc="0" alignWithMargins="0">
    <oddFooter>&amp;R&amp;"Avenir Next LT Pro,Regular"&amp;8&amp;P</oddFooter>
  </headerFooter>
  <customProperties>
    <customPr name="QAA_DRILLPATH_NOD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726C-603F-4F80-A971-687B12FF1102}">
  <sheetPr>
    <tabColor rgb="FF00B050"/>
    <pageSetUpPr fitToPage="1"/>
  </sheetPr>
  <dimension ref="A1:I72"/>
  <sheetViews>
    <sheetView showGridLines="0" view="pageBreakPreview" zoomScale="69" zoomScaleNormal="70" zoomScaleSheetLayoutView="124" workbookViewId="0">
      <selection activeCell="AA46" sqref="AA46"/>
    </sheetView>
  </sheetViews>
  <sheetFormatPr defaultColWidth="8.7109375" defaultRowHeight="12.75" x14ac:dyDescent="0.2"/>
  <cols>
    <col min="1" max="1" width="3.5703125" style="1" customWidth="1"/>
    <col min="2" max="2" width="58.7109375" style="1" customWidth="1"/>
    <col min="3" max="4" width="5.7109375" style="1" customWidth="1"/>
    <col min="5" max="5" width="0.85546875" style="1" customWidth="1"/>
    <col min="6" max="6" width="75.7109375" style="1" customWidth="1"/>
    <col min="7" max="7" width="10.7109375" style="1" customWidth="1"/>
    <col min="8" max="8" width="1.5703125" style="1" customWidth="1"/>
    <col min="9" max="9" width="0.85546875" style="1" customWidth="1"/>
    <col min="10" max="16384" width="8.7109375" style="1"/>
  </cols>
  <sheetData>
    <row r="1" spans="1:9" ht="2.4500000000000002" customHeight="1" x14ac:dyDescent="0.2"/>
    <row r="2" spans="1:9" ht="50.1" customHeight="1" x14ac:dyDescent="0.35">
      <c r="A2" s="652" t="s">
        <v>0</v>
      </c>
      <c r="B2" s="652"/>
      <c r="C2" s="652"/>
      <c r="D2" s="652"/>
      <c r="E2" s="652"/>
      <c r="F2" s="652"/>
      <c r="G2" s="652"/>
      <c r="H2" s="652"/>
      <c r="I2" s="149"/>
    </row>
    <row r="3" spans="1:9" ht="5.0999999999999996" customHeight="1" thickBot="1" x14ac:dyDescent="0.4">
      <c r="A3" s="147"/>
      <c r="B3" s="150"/>
      <c r="C3" s="158"/>
      <c r="D3" s="150"/>
      <c r="E3" s="150"/>
      <c r="F3" s="150"/>
      <c r="G3" s="150"/>
      <c r="H3" s="150"/>
      <c r="I3" s="149"/>
    </row>
    <row r="4" spans="1:9" ht="13.5" thickTop="1" x14ac:dyDescent="0.2">
      <c r="B4" s="3"/>
      <c r="D4" s="3"/>
      <c r="E4" s="41"/>
      <c r="F4" s="41"/>
      <c r="G4" s="41"/>
      <c r="H4" s="41"/>
    </row>
    <row r="5" spans="1:9" ht="15.75" x14ac:dyDescent="0.2">
      <c r="B5" s="161"/>
      <c r="C5" s="162"/>
      <c r="D5" s="3"/>
      <c r="E5" s="41"/>
      <c r="F5" s="41"/>
      <c r="G5" s="162" t="s">
        <v>1</v>
      </c>
      <c r="H5" s="159"/>
    </row>
    <row r="6" spans="1:9" ht="15.95" customHeight="1" x14ac:dyDescent="0.2">
      <c r="B6" s="175" t="s">
        <v>2</v>
      </c>
      <c r="C6" s="174"/>
      <c r="D6" s="179"/>
      <c r="E6" s="180"/>
      <c r="F6" s="174"/>
      <c r="G6" s="181">
        <v>3</v>
      </c>
      <c r="H6" s="41"/>
    </row>
    <row r="7" spans="1:9" ht="15.95" customHeight="1" x14ac:dyDescent="0.2">
      <c r="B7" s="178" t="s">
        <v>3</v>
      </c>
      <c r="C7" s="176"/>
      <c r="D7" s="176"/>
      <c r="E7" s="176"/>
      <c r="F7" s="176"/>
      <c r="G7" s="177">
        <v>5</v>
      </c>
      <c r="H7" s="160"/>
    </row>
    <row r="8" spans="1:9" ht="9.9499999999999993" customHeight="1" x14ac:dyDescent="0.25">
      <c r="B8" s="164"/>
      <c r="G8" s="165"/>
      <c r="H8" s="160"/>
    </row>
    <row r="9" spans="1:9" ht="18" customHeight="1" x14ac:dyDescent="0.25">
      <c r="B9" s="166" t="s">
        <v>4</v>
      </c>
      <c r="D9" s="12"/>
      <c r="E9" s="12"/>
      <c r="G9" s="165"/>
      <c r="H9" s="160"/>
      <c r="I9" s="13"/>
    </row>
    <row r="10" spans="1:9" ht="15.95" customHeight="1" x14ac:dyDescent="0.2">
      <c r="B10" s="167" t="s">
        <v>5</v>
      </c>
      <c r="C10" s="171"/>
      <c r="D10" s="171"/>
      <c r="E10" s="171"/>
      <c r="F10" s="171"/>
      <c r="G10" s="163">
        <v>7</v>
      </c>
    </row>
    <row r="11" spans="1:9" ht="15.95" customHeight="1" x14ac:dyDescent="0.2">
      <c r="B11" s="167" t="s">
        <v>6</v>
      </c>
      <c r="C11" s="171"/>
      <c r="D11" s="171"/>
      <c r="E11" s="171"/>
      <c r="F11" s="171"/>
      <c r="G11" s="163">
        <v>8</v>
      </c>
    </row>
    <row r="12" spans="1:9" ht="9.9499999999999993" customHeight="1" x14ac:dyDescent="0.25">
      <c r="B12" s="164"/>
      <c r="G12" s="168"/>
      <c r="H12" s="160"/>
    </row>
    <row r="13" spans="1:9" ht="18" customHeight="1" x14ac:dyDescent="0.2">
      <c r="B13" s="166" t="s">
        <v>234</v>
      </c>
      <c r="G13" s="168"/>
      <c r="H13" s="160"/>
    </row>
    <row r="14" spans="1:9" ht="15.95" customHeight="1" x14ac:dyDescent="0.2">
      <c r="B14" s="579" t="s">
        <v>360</v>
      </c>
      <c r="C14" s="171"/>
      <c r="D14" s="171"/>
      <c r="E14" s="171"/>
      <c r="F14" s="171"/>
      <c r="G14" s="163">
        <v>9</v>
      </c>
      <c r="H14" s="160"/>
    </row>
    <row r="15" spans="1:9" ht="15.95" customHeight="1" x14ac:dyDescent="0.2">
      <c r="B15" s="167" t="s">
        <v>7</v>
      </c>
      <c r="C15" s="171"/>
      <c r="D15" s="171"/>
      <c r="E15" s="171"/>
      <c r="F15" s="171"/>
      <c r="G15" s="163">
        <v>10</v>
      </c>
      <c r="H15" s="160"/>
    </row>
    <row r="16" spans="1:9" ht="15.95" customHeight="1" x14ac:dyDescent="0.2">
      <c r="B16" s="167" t="s">
        <v>8</v>
      </c>
      <c r="C16" s="171"/>
      <c r="D16" s="171"/>
      <c r="E16" s="171"/>
      <c r="F16" s="171"/>
      <c r="G16" s="163">
        <v>11</v>
      </c>
    </row>
    <row r="17" spans="1:9" ht="15.95" customHeight="1" x14ac:dyDescent="0.2">
      <c r="B17" s="212" t="s">
        <v>9</v>
      </c>
      <c r="C17" s="171"/>
      <c r="D17" s="171"/>
      <c r="E17" s="171"/>
      <c r="F17" s="171"/>
      <c r="G17" s="163"/>
    </row>
    <row r="18" spans="1:9" ht="15.95" customHeight="1" x14ac:dyDescent="0.2">
      <c r="B18" s="220" t="s">
        <v>10</v>
      </c>
      <c r="C18" s="171"/>
      <c r="D18" s="171"/>
      <c r="E18" s="171"/>
      <c r="F18" s="171"/>
      <c r="G18" s="163">
        <v>12</v>
      </c>
    </row>
    <row r="19" spans="1:9" ht="15.95" customHeight="1" x14ac:dyDescent="0.2">
      <c r="B19" s="220" t="s">
        <v>11</v>
      </c>
      <c r="C19" s="171"/>
      <c r="D19" s="171"/>
      <c r="E19" s="171"/>
      <c r="F19" s="171"/>
      <c r="G19" s="163">
        <v>15</v>
      </c>
    </row>
    <row r="20" spans="1:9" ht="9.75" customHeight="1" x14ac:dyDescent="0.2">
      <c r="B20" s="219"/>
      <c r="G20" s="213"/>
    </row>
    <row r="21" spans="1:9" ht="12" customHeight="1" x14ac:dyDescent="0.2">
      <c r="A21" s="214"/>
      <c r="B21" s="216" t="s">
        <v>12</v>
      </c>
      <c r="C21" s="217"/>
      <c r="D21" s="217"/>
      <c r="E21" s="217"/>
      <c r="F21" s="217"/>
      <c r="G21" s="218">
        <v>16</v>
      </c>
      <c r="H21" s="215"/>
      <c r="I21" s="214"/>
    </row>
    <row r="22" spans="1:9" ht="9.9499999999999993" customHeight="1" x14ac:dyDescent="0.25">
      <c r="B22" s="164"/>
      <c r="G22" s="169"/>
    </row>
    <row r="23" spans="1:9" ht="18" customHeight="1" x14ac:dyDescent="0.2">
      <c r="B23" s="166" t="s">
        <v>287</v>
      </c>
      <c r="G23" s="170"/>
    </row>
    <row r="24" spans="1:9" ht="15.95" customHeight="1" x14ac:dyDescent="0.2">
      <c r="B24" s="167" t="s">
        <v>144</v>
      </c>
      <c r="C24" s="171"/>
      <c r="D24" s="171"/>
      <c r="E24" s="171"/>
      <c r="F24" s="171"/>
      <c r="G24" s="163">
        <v>17</v>
      </c>
    </row>
    <row r="25" spans="1:9" ht="15.95" customHeight="1" x14ac:dyDescent="0.2">
      <c r="B25" s="167" t="s">
        <v>13</v>
      </c>
      <c r="C25" s="171"/>
      <c r="D25" s="171"/>
      <c r="E25" s="171"/>
      <c r="F25" s="171"/>
      <c r="G25" s="163">
        <v>18</v>
      </c>
    </row>
    <row r="26" spans="1:9" ht="15.95" customHeight="1" x14ac:dyDescent="0.2">
      <c r="B26" s="227" t="s">
        <v>330</v>
      </c>
      <c r="C26" s="171"/>
      <c r="D26" s="171"/>
      <c r="E26" s="171"/>
      <c r="F26" s="171"/>
      <c r="G26" s="163"/>
    </row>
    <row r="27" spans="1:9" ht="15.95" customHeight="1" x14ac:dyDescent="0.2">
      <c r="B27" s="228" t="s">
        <v>235</v>
      </c>
      <c r="C27" s="171"/>
      <c r="D27" s="171"/>
      <c r="E27" s="171"/>
      <c r="F27" s="171"/>
      <c r="G27" s="163">
        <v>19</v>
      </c>
    </row>
    <row r="28" spans="1:9" ht="15.95" customHeight="1" x14ac:dyDescent="0.2">
      <c r="B28" s="228" t="s">
        <v>14</v>
      </c>
      <c r="C28" s="171"/>
      <c r="D28" s="171"/>
      <c r="E28" s="171"/>
      <c r="F28" s="171"/>
      <c r="G28" s="163">
        <v>20</v>
      </c>
    </row>
    <row r="29" spans="1:9" ht="9.9499999999999993" customHeight="1" x14ac:dyDescent="0.25">
      <c r="B29" s="164"/>
      <c r="G29" s="164"/>
    </row>
    <row r="30" spans="1:9" ht="18" customHeight="1" x14ac:dyDescent="0.25">
      <c r="B30" s="166" t="s">
        <v>289</v>
      </c>
      <c r="G30" s="164"/>
    </row>
    <row r="31" spans="1:9" ht="15.95" customHeight="1" x14ac:dyDescent="0.2">
      <c r="B31" s="167" t="s">
        <v>15</v>
      </c>
      <c r="C31" s="171"/>
      <c r="D31" s="171"/>
      <c r="E31" s="171"/>
      <c r="F31" s="171"/>
      <c r="G31" s="163">
        <v>21</v>
      </c>
    </row>
    <row r="32" spans="1:9" ht="15.95" customHeight="1" x14ac:dyDescent="0.2">
      <c r="B32" s="167" t="s">
        <v>16</v>
      </c>
      <c r="C32" s="171"/>
      <c r="D32" s="171"/>
      <c r="E32" s="171"/>
      <c r="F32" s="171"/>
      <c r="G32" s="163">
        <v>22</v>
      </c>
    </row>
    <row r="33" spans="2:7" ht="15.95" customHeight="1" x14ac:dyDescent="0.2">
      <c r="B33" s="167" t="s">
        <v>398</v>
      </c>
      <c r="C33" s="171"/>
      <c r="D33" s="171"/>
      <c r="E33" s="171"/>
      <c r="F33" s="171"/>
      <c r="G33" s="163">
        <v>23</v>
      </c>
    </row>
    <row r="34" spans="2:7" ht="15.95" customHeight="1" x14ac:dyDescent="0.2">
      <c r="B34" s="167" t="s">
        <v>17</v>
      </c>
      <c r="C34" s="171"/>
      <c r="D34" s="171"/>
      <c r="E34" s="171"/>
      <c r="F34" s="171"/>
      <c r="G34" s="163">
        <v>24</v>
      </c>
    </row>
    <row r="35" spans="2:7" ht="24" customHeight="1" x14ac:dyDescent="0.2">
      <c r="B35" s="6"/>
    </row>
    <row r="36" spans="2:7" ht="24.75" customHeight="1" x14ac:dyDescent="0.2">
      <c r="B36" s="221" t="s">
        <v>18</v>
      </c>
    </row>
    <row r="37" spans="2:7" ht="6" customHeight="1" x14ac:dyDescent="0.2"/>
    <row r="38" spans="2:7" ht="12" customHeight="1" x14ac:dyDescent="0.2">
      <c r="B38" s="157" t="s">
        <v>19</v>
      </c>
    </row>
    <row r="39" spans="2:7" ht="12" customHeight="1" x14ac:dyDescent="0.2">
      <c r="B39" s="157" t="s">
        <v>20</v>
      </c>
    </row>
    <row r="40" spans="2:7" ht="12" customHeight="1" x14ac:dyDescent="0.2">
      <c r="B40" s="157" t="s">
        <v>21</v>
      </c>
    </row>
    <row r="41" spans="2:7" ht="12" customHeight="1" x14ac:dyDescent="0.2">
      <c r="B41" s="157" t="s">
        <v>22</v>
      </c>
    </row>
    <row r="42" spans="2:7" ht="12" customHeight="1" x14ac:dyDescent="0.2">
      <c r="B42" s="269" t="s">
        <v>23</v>
      </c>
    </row>
    <row r="43" spans="2:7" ht="18" customHeight="1" x14ac:dyDescent="0.2"/>
    <row r="44" spans="2:7" ht="18" customHeight="1" x14ac:dyDescent="0.2"/>
    <row r="45" spans="2:7" ht="18" customHeight="1" x14ac:dyDescent="0.2"/>
    <row r="46" spans="2:7" ht="18" customHeight="1" x14ac:dyDescent="0.2"/>
    <row r="47" spans="2:7" ht="18" customHeight="1" x14ac:dyDescent="0.2"/>
    <row r="48" spans="2: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sheetData>
  <mergeCells count="1">
    <mergeCell ref="A2:H2"/>
  </mergeCells>
  <hyperlinks>
    <hyperlink ref="B42" r:id="rId1" xr:uid="{342A83BD-B050-47C0-93F8-65D88059D863}"/>
  </hyperlinks>
  <printOptions horizontalCentered="1"/>
  <pageMargins left="0.31496062992125984" right="0.31496062992125984" top="0.35433070866141736" bottom="0.35433070866141736" header="0.31496062992125984" footer="0.31496062992125984"/>
  <pageSetup scale="83" orientation="landscape" r:id="rId2"/>
  <headerFooter differentFirst="1" scaleWithDoc="0" alignWithMargins="0">
    <oddFooter>&amp;R&amp;"Avenir Next LT Pro,Regular"&amp;8&amp;P</oddFooter>
  </headerFooter>
  <rowBreaks count="1" manualBreakCount="1">
    <brk id="41" max="16383" man="1"/>
  </rowBreaks>
  <colBreaks count="1" manualBreakCount="1">
    <brk id="6" max="1048575" man="1"/>
  </colBreaks>
  <customProperties>
    <customPr name="_pios_id" r:id="rId3"/>
    <customPr name="QAA_DRILLPATH_NODE_ID" r:id="rId4"/>
  </customProperties>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C635-4838-4CA1-B3D3-F70A43E02038}">
  <sheetPr>
    <tabColor theme="6"/>
    <pageSetUpPr fitToPage="1"/>
  </sheetPr>
  <dimension ref="A1:S26"/>
  <sheetViews>
    <sheetView showGridLines="0" view="pageBreakPreview" zoomScale="92" zoomScaleNormal="90" zoomScaleSheetLayoutView="112" workbookViewId="0">
      <selection activeCell="C12" sqref="C12"/>
    </sheetView>
  </sheetViews>
  <sheetFormatPr defaultColWidth="11.42578125" defaultRowHeight="12.95" customHeight="1" x14ac:dyDescent="0.2"/>
  <cols>
    <col min="1" max="1" width="79" style="6" customWidth="1"/>
    <col min="2" max="6" width="12.7109375" style="6" customWidth="1"/>
    <col min="7" max="7" width="0.85546875" style="6" customWidth="1"/>
    <col min="8" max="19" width="11.42578125" style="6" customWidth="1"/>
    <col min="20" max="16384" width="11.42578125" style="6"/>
  </cols>
  <sheetData>
    <row r="1" spans="1:19" s="1" customFormat="1" ht="2.4500000000000002" customHeight="1" x14ac:dyDescent="0.2"/>
    <row r="2" spans="1:19" s="1" customFormat="1" ht="50.1" customHeight="1" x14ac:dyDescent="0.35">
      <c r="A2" s="652" t="s">
        <v>166</v>
      </c>
      <c r="B2" s="652"/>
      <c r="C2" s="652"/>
      <c r="D2" s="652"/>
      <c r="E2" s="652"/>
      <c r="F2" s="652"/>
      <c r="G2" s="652"/>
      <c r="H2" s="149"/>
      <c r="I2" s="149"/>
      <c r="J2" s="149"/>
      <c r="K2" s="149"/>
      <c r="L2" s="149"/>
      <c r="M2" s="149"/>
      <c r="N2" s="149"/>
      <c r="O2" s="149"/>
      <c r="P2" s="149"/>
      <c r="Q2" s="149"/>
      <c r="R2" s="149"/>
      <c r="S2" s="149"/>
    </row>
    <row r="3" spans="1:19" s="1" customFormat="1" ht="5.0999999999999996" customHeight="1" thickBot="1" x14ac:dyDescent="0.4">
      <c r="A3" s="150"/>
      <c r="B3" s="150"/>
      <c r="C3" s="150"/>
      <c r="D3" s="150"/>
      <c r="E3" s="150"/>
      <c r="F3" s="150"/>
      <c r="G3" s="149"/>
      <c r="H3" s="149"/>
      <c r="I3" s="149"/>
      <c r="J3" s="149"/>
      <c r="K3" s="149"/>
      <c r="L3" s="149"/>
      <c r="M3" s="149"/>
      <c r="N3" s="149"/>
      <c r="O3" s="149"/>
      <c r="P3" s="149"/>
      <c r="Q3" s="149"/>
      <c r="R3" s="149"/>
      <c r="S3" s="149"/>
    </row>
    <row r="4" spans="1:19" s="1" customFormat="1" ht="12.95" customHeight="1" thickTop="1" x14ac:dyDescent="0.2">
      <c r="A4" s="3"/>
      <c r="B4" s="3"/>
      <c r="C4" s="3"/>
      <c r="D4" s="3"/>
      <c r="E4" s="3"/>
      <c r="F4" s="3"/>
    </row>
    <row r="5" spans="1:19" ht="12.95" customHeight="1" x14ac:dyDescent="0.2">
      <c r="A5" s="550" t="s">
        <v>167</v>
      </c>
      <c r="B5" s="551" t="s">
        <v>35</v>
      </c>
      <c r="C5" s="551" t="s">
        <v>36</v>
      </c>
      <c r="D5" s="551" t="s">
        <v>37</v>
      </c>
      <c r="E5" s="551" t="s">
        <v>34</v>
      </c>
      <c r="F5" s="551" t="s">
        <v>35</v>
      </c>
      <c r="G5" s="1"/>
    </row>
    <row r="6" spans="1:19" ht="12.95" customHeight="1" x14ac:dyDescent="0.2">
      <c r="A6" s="552"/>
      <c r="B6" s="551">
        <v>2026</v>
      </c>
      <c r="C6" s="551">
        <v>2025</v>
      </c>
      <c r="D6" s="551">
        <v>2025</v>
      </c>
      <c r="E6" s="551">
        <v>2025</v>
      </c>
      <c r="F6" s="551">
        <v>2025</v>
      </c>
      <c r="G6" s="1"/>
      <c r="N6" s="31"/>
    </row>
    <row r="7" spans="1:19" customFormat="1" ht="4.5" customHeight="1" x14ac:dyDescent="0.2">
      <c r="G7" s="1"/>
      <c r="H7" s="399"/>
    </row>
    <row r="8" spans="1:19" ht="18" customHeight="1" x14ac:dyDescent="0.2">
      <c r="A8" s="60" t="s">
        <v>320</v>
      </c>
      <c r="B8" s="349"/>
      <c r="C8" s="60"/>
      <c r="D8" s="7"/>
      <c r="E8" s="7"/>
      <c r="F8" s="7"/>
      <c r="G8" s="1"/>
    </row>
    <row r="9" spans="1:19" ht="18" customHeight="1" x14ac:dyDescent="0.2">
      <c r="A9" s="78" t="s">
        <v>360</v>
      </c>
      <c r="B9" s="623">
        <v>0.67</v>
      </c>
      <c r="C9" s="312">
        <v>0.69</v>
      </c>
      <c r="D9" s="312">
        <v>0.68</v>
      </c>
      <c r="E9" s="312">
        <v>0.69</v>
      </c>
      <c r="F9" s="312">
        <v>0.71</v>
      </c>
      <c r="G9" s="248"/>
      <c r="H9" s="106"/>
      <c r="I9" s="183"/>
    </row>
    <row r="10" spans="1:19" ht="18" customHeight="1" x14ac:dyDescent="0.2">
      <c r="A10" s="11" t="s">
        <v>7</v>
      </c>
      <c r="B10" s="623">
        <v>0.16</v>
      </c>
      <c r="C10" s="313">
        <v>0.15</v>
      </c>
      <c r="D10" s="313">
        <v>0.14000000000000001</v>
      </c>
      <c r="E10" s="313">
        <v>0.13</v>
      </c>
      <c r="F10" s="313">
        <v>0.13</v>
      </c>
      <c r="G10" s="248"/>
      <c r="H10" s="106"/>
    </row>
    <row r="11" spans="1:19" ht="18" customHeight="1" x14ac:dyDescent="0.2">
      <c r="A11" s="70" t="s">
        <v>8</v>
      </c>
      <c r="B11" s="623">
        <v>0.05</v>
      </c>
      <c r="C11" s="313">
        <v>0.04</v>
      </c>
      <c r="D11" s="313">
        <v>0.05</v>
      </c>
      <c r="E11" s="313">
        <v>0.05</v>
      </c>
      <c r="F11" s="313">
        <v>0.05</v>
      </c>
      <c r="G11" s="248"/>
      <c r="H11" s="106"/>
    </row>
    <row r="12" spans="1:19" ht="18" customHeight="1" x14ac:dyDescent="0.2">
      <c r="A12" s="70" t="s">
        <v>108</v>
      </c>
      <c r="B12" s="623">
        <v>0.05</v>
      </c>
      <c r="C12" s="312">
        <v>0.05</v>
      </c>
      <c r="D12" s="312">
        <v>0.05</v>
      </c>
      <c r="E12" s="312">
        <v>0.05</v>
      </c>
      <c r="F12" s="312">
        <v>0.05</v>
      </c>
      <c r="G12" s="248"/>
      <c r="H12" s="106"/>
    </row>
    <row r="13" spans="1:19" ht="18" customHeight="1" x14ac:dyDescent="0.2">
      <c r="A13" s="70" t="s">
        <v>109</v>
      </c>
      <c r="B13" s="623">
        <v>0.02</v>
      </c>
      <c r="C13" s="313">
        <v>0.02</v>
      </c>
      <c r="D13" s="313">
        <v>0.02</v>
      </c>
      <c r="E13" s="313">
        <v>0.02</v>
      </c>
      <c r="F13" s="313">
        <v>0.02</v>
      </c>
      <c r="G13" s="248"/>
      <c r="H13" s="106"/>
    </row>
    <row r="14" spans="1:19" ht="18" customHeight="1" x14ac:dyDescent="0.2">
      <c r="A14" s="11" t="s">
        <v>160</v>
      </c>
      <c r="B14" s="623">
        <v>0.04</v>
      </c>
      <c r="C14" s="312">
        <v>0.04</v>
      </c>
      <c r="D14" s="312">
        <v>0.04</v>
      </c>
      <c r="E14" s="312">
        <v>0.04</v>
      </c>
      <c r="F14" s="312">
        <v>0.03</v>
      </c>
      <c r="G14" s="248"/>
    </row>
    <row r="15" spans="1:19" ht="18" customHeight="1" x14ac:dyDescent="0.2">
      <c r="A15" s="11" t="s">
        <v>168</v>
      </c>
      <c r="B15" s="624">
        <v>0.01</v>
      </c>
      <c r="C15" s="312">
        <v>0.01</v>
      </c>
      <c r="D15" s="312">
        <v>0.01</v>
      </c>
      <c r="E15" s="312">
        <v>0.01</v>
      </c>
      <c r="F15" s="312">
        <v>0.01</v>
      </c>
      <c r="G15" s="248"/>
    </row>
    <row r="16" spans="1:19" s="31" customFormat="1" ht="18" customHeight="1" x14ac:dyDescent="0.2">
      <c r="A16" s="65"/>
      <c r="B16" s="625">
        <v>1</v>
      </c>
      <c r="C16" s="329">
        <v>1</v>
      </c>
      <c r="D16" s="329">
        <v>1</v>
      </c>
      <c r="E16" s="329">
        <v>1.0000000000000004</v>
      </c>
      <c r="F16" s="329">
        <v>1</v>
      </c>
      <c r="G16" s="328"/>
    </row>
    <row r="17" spans="1:7" ht="12.95" customHeight="1" x14ac:dyDescent="0.2">
      <c r="A17" s="70"/>
      <c r="B17" s="626"/>
      <c r="C17" s="70"/>
      <c r="D17" s="70"/>
      <c r="E17" s="70"/>
      <c r="F17" s="70"/>
    </row>
    <row r="18" spans="1:7" ht="18" customHeight="1" x14ac:dyDescent="0.2">
      <c r="A18" s="683"/>
      <c r="B18" s="683"/>
      <c r="C18" s="684"/>
      <c r="D18" s="684"/>
      <c r="E18" s="684"/>
      <c r="F18" s="684"/>
      <c r="G18" s="684"/>
    </row>
    <row r="19" spans="1:7" ht="12.95" customHeight="1" x14ac:dyDescent="0.2">
      <c r="A19" s="70"/>
      <c r="B19" s="70"/>
      <c r="C19" s="70"/>
      <c r="D19" s="70"/>
      <c r="E19" s="70"/>
      <c r="F19" s="70"/>
    </row>
    <row r="20" spans="1:7" ht="12.95" customHeight="1" x14ac:dyDescent="0.2">
      <c r="A20" s="70"/>
      <c r="B20" s="70"/>
      <c r="C20" s="70"/>
      <c r="D20" s="70"/>
      <c r="E20" s="70"/>
      <c r="F20" s="70"/>
    </row>
    <row r="21" spans="1:7" ht="12.95" customHeight="1" x14ac:dyDescent="0.2">
      <c r="A21" s="70"/>
      <c r="B21" s="70"/>
      <c r="C21" s="70"/>
      <c r="D21" s="70"/>
      <c r="E21" s="70"/>
      <c r="F21" s="70"/>
    </row>
    <row r="22" spans="1:7" ht="12.95" customHeight="1" x14ac:dyDescent="0.2">
      <c r="A22" s="70"/>
      <c r="B22" s="70"/>
      <c r="C22" s="70"/>
      <c r="D22" s="70"/>
      <c r="E22" s="70"/>
      <c r="F22" s="70"/>
    </row>
    <row r="23" spans="1:7" ht="12.95" customHeight="1" x14ac:dyDescent="0.2">
      <c r="A23" s="70"/>
      <c r="B23" s="70"/>
      <c r="C23" s="70"/>
      <c r="D23" s="70"/>
      <c r="E23" s="70"/>
      <c r="F23" s="70"/>
    </row>
    <row r="24" spans="1:7" ht="12.95" customHeight="1" x14ac:dyDescent="0.2">
      <c r="A24" s="70"/>
      <c r="B24" s="70"/>
      <c r="C24" s="70"/>
      <c r="D24" s="70"/>
      <c r="E24" s="70"/>
      <c r="F24" s="70"/>
    </row>
    <row r="25" spans="1:7" ht="12.95" customHeight="1" x14ac:dyDescent="0.2">
      <c r="A25" s="70"/>
      <c r="B25" s="70"/>
      <c r="C25" s="70"/>
      <c r="D25" s="70"/>
      <c r="E25" s="70"/>
      <c r="F25" s="70"/>
    </row>
    <row r="26" spans="1:7" ht="12.95" customHeight="1" x14ac:dyDescent="0.2">
      <c r="A26" s="70"/>
      <c r="B26" s="70"/>
      <c r="C26" s="70"/>
      <c r="D26" s="70"/>
      <c r="E26" s="70"/>
      <c r="F26" s="70"/>
    </row>
  </sheetData>
  <mergeCells count="2">
    <mergeCell ref="A2:G2"/>
    <mergeCell ref="A18:G18"/>
  </mergeCells>
  <printOptions horizontalCentered="1"/>
  <pageMargins left="0.31496062992125984" right="0.31496062992125984" top="0.35433070866141736" bottom="0.35433070866141736" header="0.31496062992125984" footer="0.31496062992125984"/>
  <pageSetup scale="94"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6C7F-4BC7-43FE-98DB-1FB71B94D975}">
  <sheetPr>
    <tabColor theme="6"/>
    <pageSetUpPr fitToPage="1"/>
  </sheetPr>
  <dimension ref="A1:L57"/>
  <sheetViews>
    <sheetView showGridLines="0" view="pageBreakPreview" zoomScale="106" zoomScaleNormal="90" zoomScaleSheetLayoutView="106" workbookViewId="0">
      <selection activeCell="J31" sqref="J31"/>
    </sheetView>
  </sheetViews>
  <sheetFormatPr defaultColWidth="11.42578125" defaultRowHeight="12.75" x14ac:dyDescent="0.2"/>
  <cols>
    <col min="1" max="1" width="58.85546875" customWidth="1"/>
    <col min="2" max="6" width="9.28515625" customWidth="1"/>
    <col min="7" max="7" width="0.85546875" customWidth="1"/>
    <col min="8" max="8" width="9.28515625" customWidth="1"/>
    <col min="9" max="9" width="0.85546875" customWidth="1"/>
    <col min="10" max="11" width="9.28515625" customWidth="1"/>
    <col min="12" max="12" width="0.85546875" customWidth="1"/>
  </cols>
  <sheetData>
    <row r="1" spans="1:12" s="1" customFormat="1" ht="2.4500000000000002" customHeight="1" x14ac:dyDescent="0.2"/>
    <row r="2" spans="1:12" s="1" customFormat="1" ht="50.1" customHeight="1" x14ac:dyDescent="0.35">
      <c r="A2" s="652" t="s">
        <v>298</v>
      </c>
      <c r="B2" s="652"/>
      <c r="C2" s="652"/>
      <c r="D2" s="652"/>
      <c r="E2" s="652"/>
      <c r="F2" s="652"/>
      <c r="G2" s="652"/>
      <c r="H2" s="652"/>
      <c r="I2" s="652"/>
      <c r="J2" s="652"/>
      <c r="K2" s="652"/>
      <c r="L2" s="652"/>
    </row>
    <row r="3" spans="1:12" s="1" customFormat="1" ht="5.0999999999999996" customHeight="1" thickBot="1" x14ac:dyDescent="0.4">
      <c r="A3" s="150"/>
      <c r="B3" s="150"/>
      <c r="C3" s="150"/>
      <c r="D3" s="150"/>
      <c r="E3" s="150"/>
      <c r="F3" s="150"/>
      <c r="G3" s="150"/>
      <c r="H3" s="150"/>
      <c r="I3" s="147"/>
      <c r="J3" s="150"/>
      <c r="K3" s="150"/>
      <c r="L3" s="147"/>
    </row>
    <row r="4" spans="1:12" ht="13.5" thickTop="1" x14ac:dyDescent="0.2"/>
    <row r="5" spans="1:12" x14ac:dyDescent="0.2">
      <c r="A5" s="553" t="s">
        <v>32</v>
      </c>
      <c r="B5" s="551" t="s">
        <v>35</v>
      </c>
      <c r="C5" s="551" t="s">
        <v>36</v>
      </c>
      <c r="D5" s="551" t="s">
        <v>37</v>
      </c>
      <c r="E5" s="551" t="s">
        <v>34</v>
      </c>
      <c r="F5" s="551" t="s">
        <v>35</v>
      </c>
      <c r="H5" s="554" t="s">
        <v>358</v>
      </c>
      <c r="J5" s="660" t="s">
        <v>38</v>
      </c>
      <c r="K5" s="660"/>
    </row>
    <row r="6" spans="1:12" x14ac:dyDescent="0.2">
      <c r="A6" s="555" t="s">
        <v>245</v>
      </c>
      <c r="B6" s="551">
        <v>2026</v>
      </c>
      <c r="C6" s="551">
        <v>2025</v>
      </c>
      <c r="D6" s="551">
        <v>2025</v>
      </c>
      <c r="E6" s="551">
        <v>2025</v>
      </c>
      <c r="F6" s="551">
        <v>2025</v>
      </c>
      <c r="H6" s="556" t="s">
        <v>249</v>
      </c>
      <c r="J6" s="552">
        <v>2025</v>
      </c>
      <c r="K6" s="552">
        <v>2024</v>
      </c>
    </row>
    <row r="7" spans="1:12" x14ac:dyDescent="0.2">
      <c r="G7" s="399"/>
    </row>
    <row r="8" spans="1:12" ht="12.75" customHeight="1" x14ac:dyDescent="0.2">
      <c r="A8" s="60" t="s">
        <v>169</v>
      </c>
      <c r="B8" s="401"/>
      <c r="J8" s="401"/>
    </row>
    <row r="9" spans="1:12" ht="12.75" customHeight="1" x14ac:dyDescent="0.2">
      <c r="A9" s="7" t="s">
        <v>170</v>
      </c>
      <c r="B9" s="613"/>
      <c r="C9" s="73"/>
      <c r="D9" s="73"/>
      <c r="E9" s="73"/>
      <c r="F9" s="73"/>
      <c r="J9" s="402"/>
    </row>
    <row r="10" spans="1:12" ht="12.75" customHeight="1" x14ac:dyDescent="0.2">
      <c r="A10" s="78" t="s">
        <v>360</v>
      </c>
      <c r="B10" s="590">
        <v>414</v>
      </c>
      <c r="C10" s="420">
        <v>381</v>
      </c>
      <c r="D10" s="420">
        <v>388</v>
      </c>
      <c r="E10" s="420">
        <v>387</v>
      </c>
      <c r="F10" s="420">
        <v>388</v>
      </c>
      <c r="H10" s="201" t="s">
        <v>436</v>
      </c>
      <c r="J10" s="424">
        <v>1544</v>
      </c>
      <c r="K10" s="201">
        <v>1411</v>
      </c>
      <c r="L10" s="8"/>
    </row>
    <row r="11" spans="1:12" ht="12.75" customHeight="1" x14ac:dyDescent="0.2">
      <c r="A11" s="11" t="s">
        <v>7</v>
      </c>
      <c r="B11" s="590">
        <v>83</v>
      </c>
      <c r="C11" s="420">
        <v>83</v>
      </c>
      <c r="D11" s="420">
        <v>84</v>
      </c>
      <c r="E11" s="420">
        <v>83</v>
      </c>
      <c r="F11" s="420">
        <v>83</v>
      </c>
      <c r="H11" s="201" t="s">
        <v>431</v>
      </c>
      <c r="J11" s="424">
        <v>333</v>
      </c>
      <c r="K11" s="201">
        <v>333</v>
      </c>
      <c r="L11" s="8"/>
    </row>
    <row r="12" spans="1:12" ht="12.75" customHeight="1" x14ac:dyDescent="0.2">
      <c r="A12" s="70" t="s">
        <v>267</v>
      </c>
      <c r="B12" s="590">
        <v>0</v>
      </c>
      <c r="C12" s="420">
        <v>0</v>
      </c>
      <c r="D12" s="420">
        <v>0</v>
      </c>
      <c r="E12" s="420">
        <v>175</v>
      </c>
      <c r="F12" s="420">
        <v>0</v>
      </c>
      <c r="H12" s="201" t="s">
        <v>431</v>
      </c>
      <c r="J12" s="424">
        <v>175</v>
      </c>
      <c r="K12" s="201">
        <v>92</v>
      </c>
      <c r="L12" s="8"/>
    </row>
    <row r="13" spans="1:12" ht="12.75" customHeight="1" x14ac:dyDescent="0.2">
      <c r="A13" s="57" t="s">
        <v>297</v>
      </c>
      <c r="B13" s="591">
        <v>-27</v>
      </c>
      <c r="C13" s="421">
        <v>-91</v>
      </c>
      <c r="D13" s="421">
        <v>-37</v>
      </c>
      <c r="E13" s="421">
        <v>-82</v>
      </c>
      <c r="F13" s="421">
        <v>-51</v>
      </c>
      <c r="H13" s="286" t="s">
        <v>473</v>
      </c>
      <c r="J13" s="425">
        <v>-261</v>
      </c>
      <c r="K13" s="286">
        <v>-148</v>
      </c>
      <c r="L13" s="8"/>
    </row>
    <row r="14" spans="1:12" ht="12.75" customHeight="1" x14ac:dyDescent="0.2">
      <c r="A14" s="67"/>
      <c r="B14" s="591">
        <v>470</v>
      </c>
      <c r="C14" s="421">
        <v>373</v>
      </c>
      <c r="D14" s="439">
        <v>435</v>
      </c>
      <c r="E14" s="439">
        <v>563</v>
      </c>
      <c r="F14" s="439">
        <v>420</v>
      </c>
      <c r="H14" s="286" t="s">
        <v>434</v>
      </c>
      <c r="J14" s="425">
        <v>1791</v>
      </c>
      <c r="K14" s="286">
        <v>1688</v>
      </c>
      <c r="L14" s="8"/>
    </row>
    <row r="15" spans="1:12" ht="5.0999999999999996" customHeight="1" x14ac:dyDescent="0.2">
      <c r="B15" s="441"/>
      <c r="C15" s="442"/>
      <c r="D15" s="442"/>
      <c r="E15" s="442"/>
      <c r="F15" s="442"/>
      <c r="H15" s="314"/>
      <c r="J15" s="441"/>
      <c r="K15" s="314"/>
    </row>
    <row r="16" spans="1:12" ht="12.75" customHeight="1" x14ac:dyDescent="0.2">
      <c r="A16" s="60" t="s">
        <v>171</v>
      </c>
      <c r="B16" s="612"/>
      <c r="C16" s="432"/>
      <c r="D16" s="432"/>
      <c r="E16" s="432"/>
      <c r="F16" s="432"/>
      <c r="H16" s="202"/>
      <c r="J16" s="443"/>
      <c r="K16" s="202"/>
      <c r="L16" s="73"/>
    </row>
    <row r="17" spans="1:12" ht="12.75" customHeight="1" x14ac:dyDescent="0.2">
      <c r="A17" s="7" t="s">
        <v>322</v>
      </c>
      <c r="B17" s="612"/>
      <c r="C17" s="432"/>
      <c r="D17" s="432"/>
      <c r="E17" s="432"/>
      <c r="F17" s="432"/>
      <c r="H17" s="202"/>
      <c r="J17" s="443"/>
      <c r="K17" s="202"/>
      <c r="L17" s="73"/>
    </row>
    <row r="18" spans="1:12" ht="12.75" customHeight="1" x14ac:dyDescent="0.2">
      <c r="A18" s="70" t="s">
        <v>172</v>
      </c>
      <c r="B18" s="590">
        <v>-35</v>
      </c>
      <c r="C18" s="420">
        <v>-35</v>
      </c>
      <c r="D18" s="420">
        <v>-34</v>
      </c>
      <c r="E18" s="420">
        <v>-35</v>
      </c>
      <c r="F18" s="420">
        <v>-35</v>
      </c>
      <c r="H18" s="201" t="s">
        <v>431</v>
      </c>
      <c r="J18" s="615">
        <v>-139</v>
      </c>
      <c r="K18" s="201">
        <v>-140</v>
      </c>
      <c r="L18" s="8"/>
    </row>
    <row r="19" spans="1:12" ht="12.75" customHeight="1" x14ac:dyDescent="0.2">
      <c r="A19" s="70" t="s">
        <v>154</v>
      </c>
      <c r="B19" s="590">
        <v>-16</v>
      </c>
      <c r="C19" s="420">
        <v>-13</v>
      </c>
      <c r="D19" s="420">
        <v>-13</v>
      </c>
      <c r="E19" s="420">
        <v>-13</v>
      </c>
      <c r="F19" s="420">
        <v>-13</v>
      </c>
      <c r="H19" s="201" t="s">
        <v>474</v>
      </c>
      <c r="J19" s="615">
        <v>-52</v>
      </c>
      <c r="K19" s="201">
        <v>-52</v>
      </c>
      <c r="L19" s="8"/>
    </row>
    <row r="20" spans="1:12" ht="12.75" customHeight="1" x14ac:dyDescent="0.2">
      <c r="A20" s="70" t="s">
        <v>173</v>
      </c>
      <c r="B20" s="590">
        <v>-389</v>
      </c>
      <c r="C20" s="420">
        <v>-392</v>
      </c>
      <c r="D20" s="420">
        <v>-393</v>
      </c>
      <c r="E20" s="420">
        <v>-393</v>
      </c>
      <c r="F20" s="420">
        <v>-363</v>
      </c>
      <c r="H20" s="201" t="s">
        <v>469</v>
      </c>
      <c r="J20" s="615">
        <v>-1541</v>
      </c>
      <c r="K20" s="201">
        <v>-1437</v>
      </c>
      <c r="L20" s="8"/>
    </row>
    <row r="21" spans="1:12" ht="12.75" customHeight="1" x14ac:dyDescent="0.2">
      <c r="A21" s="7" t="s">
        <v>295</v>
      </c>
      <c r="B21" s="590">
        <v>0</v>
      </c>
      <c r="C21" s="420">
        <v>200</v>
      </c>
      <c r="D21" s="420">
        <v>200</v>
      </c>
      <c r="E21" s="420">
        <v>0</v>
      </c>
      <c r="F21" s="420">
        <v>0</v>
      </c>
      <c r="H21" s="201" t="s">
        <v>431</v>
      </c>
      <c r="J21" s="615">
        <v>400</v>
      </c>
      <c r="K21" s="201">
        <v>0</v>
      </c>
      <c r="L21" s="8"/>
    </row>
    <row r="22" spans="1:12" ht="12.75" customHeight="1" x14ac:dyDescent="0.2">
      <c r="A22" s="7" t="s">
        <v>174</v>
      </c>
      <c r="B22" s="590">
        <v>7</v>
      </c>
      <c r="C22" s="420">
        <v>33</v>
      </c>
      <c r="D22" s="420">
        <v>25</v>
      </c>
      <c r="E22" s="420">
        <v>21</v>
      </c>
      <c r="F22" s="420">
        <v>25</v>
      </c>
      <c r="H22" s="201" t="s">
        <v>475</v>
      </c>
      <c r="J22" s="615">
        <v>104</v>
      </c>
      <c r="K22" s="201">
        <v>103</v>
      </c>
      <c r="L22" s="8"/>
    </row>
    <row r="23" spans="1:12" ht="12.75" customHeight="1" x14ac:dyDescent="0.2">
      <c r="A23" s="7" t="s">
        <v>175</v>
      </c>
      <c r="B23" s="590">
        <v>-261</v>
      </c>
      <c r="C23" s="420">
        <v>-329</v>
      </c>
      <c r="D23" s="420">
        <v>-173</v>
      </c>
      <c r="E23" s="420">
        <v>-74</v>
      </c>
      <c r="F23" s="420">
        <v>-135</v>
      </c>
      <c r="H23" s="201" t="s">
        <v>476</v>
      </c>
      <c r="J23" s="615">
        <v>-711</v>
      </c>
      <c r="K23" s="201">
        <v>-430</v>
      </c>
      <c r="L23" s="8"/>
    </row>
    <row r="24" spans="1:12" ht="12.75" customHeight="1" x14ac:dyDescent="0.2">
      <c r="A24" s="7" t="s">
        <v>395</v>
      </c>
      <c r="B24" s="591">
        <v>-11</v>
      </c>
      <c r="C24" s="421">
        <v>-7</v>
      </c>
      <c r="D24" s="421">
        <v>-6</v>
      </c>
      <c r="E24" s="421">
        <v>0</v>
      </c>
      <c r="F24" s="421">
        <v>-6</v>
      </c>
      <c r="H24" s="286" t="s">
        <v>477</v>
      </c>
      <c r="J24" s="616">
        <v>-19</v>
      </c>
      <c r="K24" s="286">
        <v>-2</v>
      </c>
      <c r="L24" s="8"/>
    </row>
    <row r="25" spans="1:12" ht="12.75" customHeight="1" x14ac:dyDescent="0.2">
      <c r="A25" s="43"/>
      <c r="B25" s="591">
        <v>-705</v>
      </c>
      <c r="C25" s="421">
        <v>-543</v>
      </c>
      <c r="D25" s="421">
        <v>-394</v>
      </c>
      <c r="E25" s="421">
        <v>-494</v>
      </c>
      <c r="F25" s="421">
        <v>-527</v>
      </c>
      <c r="H25" s="286" t="s">
        <v>478</v>
      </c>
      <c r="J25" s="616">
        <v>-1958</v>
      </c>
      <c r="K25" s="286">
        <v>-1958</v>
      </c>
      <c r="L25" s="8"/>
    </row>
    <row r="26" spans="1:12" ht="5.0999999999999996" customHeight="1" x14ac:dyDescent="0.2">
      <c r="A26" s="6"/>
      <c r="B26" s="612"/>
      <c r="C26" s="432"/>
      <c r="D26" s="432"/>
      <c r="E26" s="432"/>
      <c r="F26" s="432"/>
      <c r="H26" s="202"/>
      <c r="J26" s="617"/>
      <c r="K26" s="202"/>
      <c r="L26" s="73"/>
    </row>
    <row r="27" spans="1:12" ht="12.75" customHeight="1" x14ac:dyDescent="0.2">
      <c r="A27" s="60" t="s">
        <v>176</v>
      </c>
      <c r="B27" s="612"/>
      <c r="C27" s="432"/>
      <c r="D27" s="432"/>
      <c r="E27" s="432"/>
      <c r="F27" s="432"/>
      <c r="H27" s="202"/>
      <c r="J27" s="617"/>
      <c r="K27" s="202"/>
      <c r="L27" s="73"/>
    </row>
    <row r="28" spans="1:12" ht="12.75" customHeight="1" x14ac:dyDescent="0.2">
      <c r="A28" s="7" t="s">
        <v>177</v>
      </c>
      <c r="B28" s="590">
        <v>15</v>
      </c>
      <c r="C28" s="420">
        <v>162</v>
      </c>
      <c r="D28" s="420">
        <v>81</v>
      </c>
      <c r="E28" s="420">
        <v>348</v>
      </c>
      <c r="F28" s="420">
        <v>4</v>
      </c>
      <c r="H28" s="201" t="s">
        <v>424</v>
      </c>
      <c r="J28" s="615">
        <v>595</v>
      </c>
      <c r="K28" s="201">
        <v>1109</v>
      </c>
      <c r="L28" s="8"/>
    </row>
    <row r="29" spans="1:12" ht="12.75" customHeight="1" x14ac:dyDescent="0.2">
      <c r="A29" s="80" t="s">
        <v>394</v>
      </c>
      <c r="B29" s="590">
        <v>390</v>
      </c>
      <c r="C29" s="420">
        <v>638</v>
      </c>
      <c r="D29" s="420">
        <v>130</v>
      </c>
      <c r="E29" s="420">
        <v>0</v>
      </c>
      <c r="F29" s="420">
        <v>0</v>
      </c>
      <c r="H29" s="201" t="s">
        <v>431</v>
      </c>
      <c r="J29" s="615">
        <v>768</v>
      </c>
      <c r="K29" s="201">
        <v>0</v>
      </c>
      <c r="L29" s="8"/>
    </row>
    <row r="30" spans="1:12" ht="12.75" customHeight="1" x14ac:dyDescent="0.2">
      <c r="A30" s="7" t="s">
        <v>178</v>
      </c>
      <c r="B30" s="590">
        <v>-284</v>
      </c>
      <c r="C30" s="420">
        <v>-251</v>
      </c>
      <c r="D30" s="420">
        <v>-56</v>
      </c>
      <c r="E30" s="420">
        <v>-128</v>
      </c>
      <c r="F30" s="420">
        <v>-127</v>
      </c>
      <c r="H30" s="201" t="s">
        <v>425</v>
      </c>
      <c r="J30" s="615">
        <v>-562</v>
      </c>
      <c r="K30" s="201">
        <v>-441</v>
      </c>
      <c r="L30" s="8"/>
    </row>
    <row r="31" spans="1:12" ht="12.75" customHeight="1" x14ac:dyDescent="0.2">
      <c r="A31" s="7" t="s">
        <v>81</v>
      </c>
      <c r="B31" s="591">
        <v>-4</v>
      </c>
      <c r="C31" s="421">
        <v>-5</v>
      </c>
      <c r="D31" s="421">
        <v>-2</v>
      </c>
      <c r="E31" s="421">
        <v>0</v>
      </c>
      <c r="F31" s="421">
        <v>-1</v>
      </c>
      <c r="H31" s="286" t="s">
        <v>425</v>
      </c>
      <c r="J31" s="616">
        <v>-8</v>
      </c>
      <c r="K31" s="286">
        <v>-10</v>
      </c>
      <c r="L31" s="8"/>
    </row>
    <row r="32" spans="1:12" ht="12.75" customHeight="1" x14ac:dyDescent="0.2">
      <c r="A32" s="66"/>
      <c r="B32" s="591">
        <v>117</v>
      </c>
      <c r="C32" s="421">
        <v>544</v>
      </c>
      <c r="D32" s="421">
        <v>153</v>
      </c>
      <c r="E32" s="421">
        <v>220</v>
      </c>
      <c r="F32" s="421">
        <v>-124</v>
      </c>
      <c r="H32" s="286" t="s">
        <v>416</v>
      </c>
      <c r="J32" s="616">
        <v>793</v>
      </c>
      <c r="K32" s="286">
        <v>658</v>
      </c>
      <c r="L32" s="8"/>
    </row>
    <row r="33" spans="1:12" ht="5.0999999999999996" customHeight="1" x14ac:dyDescent="0.2">
      <c r="A33" s="31"/>
      <c r="B33" s="590"/>
      <c r="C33" s="420"/>
      <c r="D33" s="432"/>
      <c r="E33" s="432"/>
      <c r="F33" s="432"/>
      <c r="H33" s="202"/>
      <c r="J33" s="617"/>
      <c r="K33" s="202"/>
      <c r="L33" s="6"/>
    </row>
    <row r="34" spans="1:12" ht="12.75" customHeight="1" x14ac:dyDescent="0.2">
      <c r="A34" s="7" t="s">
        <v>179</v>
      </c>
      <c r="B34" s="590">
        <v>-118</v>
      </c>
      <c r="C34" s="420">
        <v>374</v>
      </c>
      <c r="D34" s="420">
        <v>194</v>
      </c>
      <c r="E34" s="420">
        <v>289</v>
      </c>
      <c r="F34" s="420">
        <v>-231</v>
      </c>
      <c r="H34" s="201" t="s">
        <v>422</v>
      </c>
      <c r="J34" s="615">
        <v>626</v>
      </c>
      <c r="K34" s="201">
        <v>388</v>
      </c>
      <c r="L34" s="8"/>
    </row>
    <row r="35" spans="1:12" ht="12.75" customHeight="1" x14ac:dyDescent="0.2">
      <c r="A35" s="7" t="s">
        <v>180</v>
      </c>
      <c r="B35" s="591">
        <v>2232</v>
      </c>
      <c r="C35" s="421">
        <v>1858</v>
      </c>
      <c r="D35" s="421">
        <v>1664</v>
      </c>
      <c r="E35" s="421">
        <v>1375</v>
      </c>
      <c r="F35" s="421">
        <v>1606</v>
      </c>
      <c r="H35" s="286" t="s">
        <v>479</v>
      </c>
      <c r="J35" s="616">
        <v>1606</v>
      </c>
      <c r="K35" s="286">
        <v>1218</v>
      </c>
      <c r="L35" s="8"/>
    </row>
    <row r="36" spans="1:12" ht="12.75" customHeight="1" thickBot="1" x14ac:dyDescent="0.25">
      <c r="A36" s="58" t="s">
        <v>272</v>
      </c>
      <c r="B36" s="614">
        <v>2114</v>
      </c>
      <c r="C36" s="429">
        <v>2232</v>
      </c>
      <c r="D36" s="444">
        <v>1858</v>
      </c>
      <c r="E36" s="444">
        <v>1664</v>
      </c>
      <c r="F36" s="444">
        <v>1375</v>
      </c>
      <c r="H36" s="315" t="s">
        <v>410</v>
      </c>
      <c r="I36" s="79"/>
      <c r="J36" s="618">
        <v>2232</v>
      </c>
      <c r="K36" s="315">
        <v>1606</v>
      </c>
      <c r="L36" s="188"/>
    </row>
    <row r="37" spans="1:12" x14ac:dyDescent="0.2">
      <c r="A37" s="6"/>
      <c r="B37" s="6"/>
      <c r="C37" s="6"/>
      <c r="D37" s="6"/>
      <c r="E37" s="6"/>
      <c r="F37" s="6"/>
    </row>
    <row r="38" spans="1:12" s="6" customFormat="1" ht="9.9499999999999993" customHeight="1" x14ac:dyDescent="0.2">
      <c r="A38" s="674"/>
      <c r="B38" s="674"/>
      <c r="C38" s="674"/>
      <c r="D38" s="674"/>
      <c r="E38" s="674"/>
      <c r="F38" s="674"/>
      <c r="G38" s="674"/>
      <c r="H38" s="674"/>
      <c r="I38" s="674"/>
      <c r="J38" s="674"/>
      <c r="K38" s="674"/>
      <c r="L38" s="674"/>
    </row>
    <row r="39" spans="1:12" x14ac:dyDescent="0.2">
      <c r="A39" s="685"/>
      <c r="B39" s="685"/>
      <c r="C39" s="685"/>
      <c r="D39" s="685"/>
      <c r="E39" s="685"/>
      <c r="F39" s="685"/>
      <c r="G39" s="685"/>
      <c r="H39" s="685"/>
      <c r="I39" s="685"/>
      <c r="J39" s="685"/>
      <c r="K39" s="685"/>
      <c r="L39" s="685"/>
    </row>
    <row r="40" spans="1:12" x14ac:dyDescent="0.2">
      <c r="A40" s="70"/>
      <c r="B40" s="70"/>
      <c r="C40" s="70"/>
      <c r="D40" s="6"/>
      <c r="E40" s="6"/>
      <c r="F40" s="6"/>
    </row>
    <row r="41" spans="1:12" x14ac:dyDescent="0.2">
      <c r="A41" s="70"/>
      <c r="B41" s="70"/>
      <c r="C41" s="70"/>
      <c r="D41" s="70"/>
      <c r="E41" s="70"/>
      <c r="F41" s="70"/>
      <c r="G41" s="184"/>
      <c r="H41" s="184"/>
      <c r="I41" s="184"/>
      <c r="J41" s="70"/>
      <c r="K41" s="184"/>
      <c r="L41" s="184"/>
    </row>
    <row r="42" spans="1:12" x14ac:dyDescent="0.2">
      <c r="A42" s="70"/>
      <c r="B42" s="70"/>
      <c r="C42" s="70"/>
      <c r="D42" s="6"/>
      <c r="E42" s="6"/>
      <c r="F42" s="6"/>
    </row>
    <row r="43" spans="1:12" x14ac:dyDescent="0.2">
      <c r="A43" s="70"/>
      <c r="B43" s="70"/>
      <c r="C43" s="70"/>
      <c r="D43" s="6"/>
      <c r="E43" s="6"/>
      <c r="F43" s="6"/>
    </row>
    <row r="44" spans="1:12" x14ac:dyDescent="0.2">
      <c r="A44" s="70"/>
      <c r="B44" s="70"/>
      <c r="C44" s="70"/>
      <c r="D44" s="6"/>
      <c r="E44" s="6"/>
      <c r="F44" s="6"/>
    </row>
    <row r="45" spans="1:12" x14ac:dyDescent="0.2">
      <c r="A45" s="70"/>
      <c r="B45" s="70"/>
      <c r="C45" s="70"/>
      <c r="D45" s="6"/>
      <c r="E45" s="6"/>
      <c r="F45" s="6"/>
    </row>
    <row r="46" spans="1:12" x14ac:dyDescent="0.2">
      <c r="A46" s="7"/>
      <c r="B46" s="7"/>
      <c r="C46" s="7"/>
      <c r="D46" s="94"/>
      <c r="E46" s="94"/>
      <c r="F46" s="94"/>
    </row>
    <row r="47" spans="1:12" x14ac:dyDescent="0.2">
      <c r="A47" s="70"/>
      <c r="B47" s="70"/>
      <c r="C47" s="70"/>
      <c r="D47" s="94"/>
      <c r="E47" s="94"/>
      <c r="F47" s="94"/>
    </row>
    <row r="48" spans="1:12" x14ac:dyDescent="0.2">
      <c r="A48" s="70"/>
      <c r="B48" s="70"/>
      <c r="C48" s="70"/>
      <c r="D48" s="94"/>
      <c r="E48" s="94"/>
      <c r="F48" s="94"/>
    </row>
    <row r="49" spans="1:6" x14ac:dyDescent="0.2">
      <c r="A49" s="70"/>
      <c r="B49" s="70"/>
      <c r="C49" s="70"/>
      <c r="D49" s="94"/>
      <c r="E49" s="94"/>
      <c r="F49" s="94"/>
    </row>
    <row r="50" spans="1:6" x14ac:dyDescent="0.2">
      <c r="A50" s="70"/>
      <c r="B50" s="70"/>
      <c r="C50" s="70"/>
      <c r="D50" s="94"/>
      <c r="E50" s="94"/>
      <c r="F50" s="94"/>
    </row>
    <row r="51" spans="1:6" x14ac:dyDescent="0.2">
      <c r="A51" s="70"/>
      <c r="B51" s="70"/>
      <c r="C51" s="70"/>
      <c r="D51" s="94"/>
      <c r="E51" s="94"/>
      <c r="F51" s="94"/>
    </row>
    <row r="52" spans="1:6" x14ac:dyDescent="0.2">
      <c r="A52" s="70"/>
      <c r="B52" s="70"/>
      <c r="C52" s="70"/>
      <c r="D52" s="94"/>
      <c r="E52" s="94"/>
      <c r="F52" s="94"/>
    </row>
    <row r="53" spans="1:6" x14ac:dyDescent="0.2">
      <c r="A53" s="70"/>
      <c r="B53" s="70"/>
      <c r="C53" s="70"/>
      <c r="D53" s="94"/>
      <c r="E53" s="94"/>
      <c r="F53" s="94"/>
    </row>
    <row r="54" spans="1:6" x14ac:dyDescent="0.2">
      <c r="A54" s="70"/>
      <c r="B54" s="70"/>
      <c r="C54" s="70"/>
      <c r="D54" s="94"/>
      <c r="E54" s="94"/>
      <c r="F54" s="94"/>
    </row>
    <row r="55" spans="1:6" x14ac:dyDescent="0.2">
      <c r="A55" s="70"/>
      <c r="B55" s="70"/>
      <c r="C55" s="70"/>
      <c r="D55" s="94"/>
      <c r="E55" s="94"/>
      <c r="F55" s="94"/>
    </row>
    <row r="56" spans="1:6" x14ac:dyDescent="0.2">
      <c r="A56" s="70"/>
      <c r="B56" s="70"/>
      <c r="C56" s="70"/>
      <c r="D56" s="94"/>
      <c r="E56" s="94"/>
      <c r="F56" s="94"/>
    </row>
    <row r="57" spans="1:6" x14ac:dyDescent="0.2">
      <c r="A57" s="6"/>
      <c r="B57" s="6"/>
      <c r="C57" s="6"/>
      <c r="D57" s="6"/>
      <c r="E57" s="6"/>
      <c r="F57" s="6"/>
    </row>
  </sheetData>
  <mergeCells count="4">
    <mergeCell ref="A2:L2"/>
    <mergeCell ref="A38:L38"/>
    <mergeCell ref="A39:L39"/>
    <mergeCell ref="J5:K5"/>
  </mergeCells>
  <printOptions horizontalCentered="1"/>
  <pageMargins left="0.31496062992125984" right="0.31496062992125984" top="0.35433070866141736" bottom="0.35433070866141736" header="0.31496062992125984" footer="0.31496062992125984"/>
  <pageSetup scale="99"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48E3-94B6-472E-9EC5-5507ADD83A1A}">
  <sheetPr>
    <tabColor theme="6"/>
    <pageSetUpPr fitToPage="1"/>
  </sheetPr>
  <dimension ref="A1:L37"/>
  <sheetViews>
    <sheetView showGridLines="0" view="pageBreakPreview" zoomScale="84" zoomScaleNormal="90" zoomScaleSheetLayoutView="106" workbookViewId="0">
      <selection activeCell="J30" sqref="J30"/>
    </sheetView>
  </sheetViews>
  <sheetFormatPr defaultColWidth="11.42578125" defaultRowHeight="12.75" x14ac:dyDescent="0.2"/>
  <cols>
    <col min="1" max="1" width="58.85546875" customWidth="1"/>
    <col min="2" max="6" width="9.28515625" customWidth="1"/>
    <col min="7" max="7" width="0.85546875" customWidth="1"/>
    <col min="8" max="8" width="9.28515625" customWidth="1"/>
    <col min="9" max="9" width="0.85546875" customWidth="1"/>
    <col min="10" max="11" width="9.28515625" customWidth="1"/>
    <col min="12" max="12" width="0.85546875" customWidth="1"/>
  </cols>
  <sheetData>
    <row r="1" spans="1:12" s="1" customFormat="1" ht="2.4500000000000002" customHeight="1" x14ac:dyDescent="0.2"/>
    <row r="2" spans="1:12" s="1" customFormat="1" ht="50.1" customHeight="1" x14ac:dyDescent="0.35">
      <c r="A2" s="652" t="s">
        <v>16</v>
      </c>
      <c r="B2" s="652"/>
      <c r="C2" s="652"/>
      <c r="D2" s="652"/>
      <c r="E2" s="652"/>
      <c r="F2" s="652"/>
      <c r="G2" s="652"/>
      <c r="H2" s="652"/>
      <c r="I2" s="652"/>
      <c r="J2" s="652"/>
      <c r="K2" s="652"/>
    </row>
    <row r="3" spans="1:12" s="1" customFormat="1" ht="5.0999999999999996" customHeight="1" thickBot="1" x14ac:dyDescent="0.4">
      <c r="A3" s="150"/>
      <c r="B3" s="150"/>
      <c r="C3" s="150"/>
      <c r="D3" s="150"/>
      <c r="E3" s="150"/>
      <c r="F3" s="150"/>
      <c r="G3" s="150"/>
      <c r="H3" s="150"/>
      <c r="I3" s="150"/>
      <c r="J3" s="150"/>
      <c r="K3" s="150"/>
      <c r="L3" s="147"/>
    </row>
    <row r="4" spans="1:12" ht="13.5" thickTop="1" x14ac:dyDescent="0.2"/>
    <row r="5" spans="1:12" x14ac:dyDescent="0.2">
      <c r="A5" s="553" t="s">
        <v>32</v>
      </c>
      <c r="B5" s="551" t="s">
        <v>35</v>
      </c>
      <c r="C5" s="551" t="s">
        <v>36</v>
      </c>
      <c r="D5" s="551" t="s">
        <v>37</v>
      </c>
      <c r="E5" s="551" t="s">
        <v>34</v>
      </c>
      <c r="F5" s="551" t="s">
        <v>35</v>
      </c>
      <c r="H5" s="554" t="s">
        <v>358</v>
      </c>
      <c r="J5" s="660" t="s">
        <v>38</v>
      </c>
      <c r="K5" s="660"/>
    </row>
    <row r="6" spans="1:12" x14ac:dyDescent="0.2">
      <c r="A6" s="555" t="s">
        <v>245</v>
      </c>
      <c r="B6" s="551">
        <v>2026</v>
      </c>
      <c r="C6" s="551">
        <v>2025</v>
      </c>
      <c r="D6" s="551">
        <v>2025</v>
      </c>
      <c r="E6" s="551">
        <v>2025</v>
      </c>
      <c r="F6" s="551">
        <v>2025</v>
      </c>
      <c r="H6" s="556" t="s">
        <v>249</v>
      </c>
      <c r="J6" s="552">
        <v>2025</v>
      </c>
      <c r="K6" s="552">
        <v>2024</v>
      </c>
    </row>
    <row r="7" spans="1:12" x14ac:dyDescent="0.2">
      <c r="I7" s="399"/>
    </row>
    <row r="8" spans="1:12" x14ac:dyDescent="0.2">
      <c r="A8" s="7" t="s">
        <v>181</v>
      </c>
      <c r="B8" s="619">
        <v>23082</v>
      </c>
      <c r="C8" s="289">
        <v>23501</v>
      </c>
      <c r="D8" s="438">
        <v>23043</v>
      </c>
      <c r="E8" s="438">
        <v>23199</v>
      </c>
      <c r="F8" s="438">
        <v>22930</v>
      </c>
      <c r="G8" s="440"/>
      <c r="H8" s="289" t="s">
        <v>419</v>
      </c>
      <c r="J8" s="512">
        <v>22930</v>
      </c>
      <c r="K8" s="456">
        <v>21193</v>
      </c>
      <c r="L8" s="28"/>
    </row>
    <row r="9" spans="1:12" ht="8.25" customHeight="1" x14ac:dyDescent="0.2">
      <c r="A9" s="7"/>
      <c r="B9" s="619"/>
      <c r="C9" s="289"/>
      <c r="D9" s="438"/>
      <c r="E9" s="438"/>
      <c r="F9" s="438"/>
      <c r="G9" s="440"/>
      <c r="H9" s="289"/>
      <c r="J9" s="512"/>
      <c r="K9" s="456"/>
      <c r="L9" s="28"/>
    </row>
    <row r="10" spans="1:12" x14ac:dyDescent="0.2">
      <c r="A10" s="7" t="s">
        <v>182</v>
      </c>
      <c r="B10" s="619"/>
      <c r="C10" s="289"/>
      <c r="D10" s="438"/>
      <c r="E10" s="438"/>
      <c r="F10" s="438"/>
      <c r="G10" s="440"/>
      <c r="H10" s="289"/>
      <c r="J10" s="512"/>
      <c r="K10" s="456"/>
      <c r="L10" s="28"/>
    </row>
    <row r="11" spans="1:12" x14ac:dyDescent="0.2">
      <c r="A11" s="11" t="s">
        <v>183</v>
      </c>
      <c r="B11" s="619">
        <v>-59</v>
      </c>
      <c r="C11" s="289">
        <v>-76</v>
      </c>
      <c r="D11" s="438">
        <v>-46</v>
      </c>
      <c r="E11" s="438">
        <v>-23</v>
      </c>
      <c r="F11" s="438">
        <v>-45</v>
      </c>
      <c r="G11" s="440"/>
      <c r="H11" s="289" t="s">
        <v>449</v>
      </c>
      <c r="J11" s="512">
        <v>-190</v>
      </c>
      <c r="K11" s="456">
        <v>-161</v>
      </c>
      <c r="L11" s="28"/>
    </row>
    <row r="12" spans="1:12" ht="22.5" x14ac:dyDescent="0.2">
      <c r="A12" s="205" t="s">
        <v>274</v>
      </c>
      <c r="B12" s="619">
        <v>7</v>
      </c>
      <c r="C12" s="290">
        <v>35</v>
      </c>
      <c r="D12" s="438">
        <v>27</v>
      </c>
      <c r="E12" s="438">
        <v>24</v>
      </c>
      <c r="F12" s="438">
        <v>27</v>
      </c>
      <c r="G12" s="440"/>
      <c r="H12" s="289" t="s">
        <v>480</v>
      </c>
      <c r="J12" s="513">
        <v>113</v>
      </c>
      <c r="K12" s="457">
        <v>113</v>
      </c>
      <c r="L12" s="28"/>
    </row>
    <row r="13" spans="1:12" x14ac:dyDescent="0.2">
      <c r="A13" s="68"/>
      <c r="B13" s="620">
        <v>-52</v>
      </c>
      <c r="C13" s="576">
        <v>-41</v>
      </c>
      <c r="D13" s="446">
        <v>-19</v>
      </c>
      <c r="E13" s="445">
        <v>1</v>
      </c>
      <c r="F13" s="446">
        <v>-18</v>
      </c>
      <c r="G13" s="440"/>
      <c r="H13" s="316" t="s">
        <v>425</v>
      </c>
      <c r="J13" s="514">
        <v>-77</v>
      </c>
      <c r="K13" s="458">
        <v>-48</v>
      </c>
      <c r="L13" s="73"/>
    </row>
    <row r="14" spans="1:12" x14ac:dyDescent="0.2">
      <c r="A14" s="6"/>
      <c r="B14" s="617"/>
      <c r="C14" s="202"/>
      <c r="D14" s="432"/>
      <c r="E14" s="438"/>
      <c r="F14" s="432"/>
      <c r="G14" s="440"/>
      <c r="H14" s="202"/>
      <c r="J14" s="395"/>
      <c r="K14" s="459"/>
      <c r="L14" s="73"/>
    </row>
    <row r="15" spans="1:12" x14ac:dyDescent="0.2">
      <c r="A15" s="7" t="s">
        <v>184</v>
      </c>
      <c r="B15" s="619"/>
      <c r="C15" s="289"/>
      <c r="D15" s="438"/>
      <c r="E15" s="438"/>
      <c r="F15" s="438"/>
      <c r="G15" s="440"/>
      <c r="H15" s="289"/>
      <c r="J15" s="512"/>
      <c r="K15" s="456"/>
      <c r="L15" s="28"/>
    </row>
    <row r="16" spans="1:12" x14ac:dyDescent="0.2">
      <c r="A16" s="11" t="s">
        <v>185</v>
      </c>
      <c r="B16" s="619">
        <v>840</v>
      </c>
      <c r="C16" s="289">
        <v>424</v>
      </c>
      <c r="D16" s="438">
        <v>716</v>
      </c>
      <c r="E16" s="438">
        <v>785</v>
      </c>
      <c r="F16" s="438">
        <v>702</v>
      </c>
      <c r="G16" s="440"/>
      <c r="H16" s="289" t="s">
        <v>481</v>
      </c>
      <c r="J16" s="512">
        <v>2627</v>
      </c>
      <c r="K16" s="456">
        <v>2795</v>
      </c>
      <c r="L16" s="28"/>
    </row>
    <row r="17" spans="1:12" x14ac:dyDescent="0.2">
      <c r="A17" s="11" t="s">
        <v>186</v>
      </c>
      <c r="B17" s="619">
        <v>-442</v>
      </c>
      <c r="C17" s="289">
        <v>-405</v>
      </c>
      <c r="D17" s="438">
        <v>-405</v>
      </c>
      <c r="E17" s="438">
        <v>-406</v>
      </c>
      <c r="F17" s="438">
        <v>-407</v>
      </c>
      <c r="G17" s="440"/>
      <c r="H17" s="289" t="s">
        <v>482</v>
      </c>
      <c r="J17" s="512">
        <v>-1623</v>
      </c>
      <c r="K17" s="456">
        <v>-1509</v>
      </c>
      <c r="L17" s="28"/>
    </row>
    <row r="18" spans="1:12" x14ac:dyDescent="0.2">
      <c r="A18" s="11" t="s">
        <v>183</v>
      </c>
      <c r="B18" s="619">
        <v>-202</v>
      </c>
      <c r="C18" s="289">
        <v>-253</v>
      </c>
      <c r="D18" s="438">
        <v>-127</v>
      </c>
      <c r="E18" s="438">
        <v>-51</v>
      </c>
      <c r="F18" s="438">
        <v>-90</v>
      </c>
      <c r="G18" s="440"/>
      <c r="H18" s="289" t="s">
        <v>425</v>
      </c>
      <c r="J18" s="512">
        <v>-521</v>
      </c>
      <c r="K18" s="456">
        <v>-269</v>
      </c>
      <c r="L18" s="28"/>
    </row>
    <row r="19" spans="1:12" ht="22.5" x14ac:dyDescent="0.2">
      <c r="A19" s="205" t="s">
        <v>354</v>
      </c>
      <c r="B19" s="619">
        <v>-13</v>
      </c>
      <c r="C19" s="289">
        <v>-18</v>
      </c>
      <c r="D19" s="438">
        <v>1</v>
      </c>
      <c r="E19" s="438">
        <v>0</v>
      </c>
      <c r="F19" s="438">
        <v>46</v>
      </c>
      <c r="G19" s="440"/>
      <c r="H19" s="289" t="s">
        <v>416</v>
      </c>
      <c r="J19" s="512">
        <v>29</v>
      </c>
      <c r="K19" s="456">
        <v>238</v>
      </c>
      <c r="L19" s="28"/>
    </row>
    <row r="20" spans="1:12" x14ac:dyDescent="0.2">
      <c r="A20" s="11" t="s">
        <v>187</v>
      </c>
      <c r="B20" s="619">
        <v>-53</v>
      </c>
      <c r="C20" s="290">
        <v>15</v>
      </c>
      <c r="D20" s="438">
        <v>-48</v>
      </c>
      <c r="E20" s="438">
        <v>-110</v>
      </c>
      <c r="F20" s="438">
        <v>-59</v>
      </c>
      <c r="G20" s="440"/>
      <c r="H20" s="289" t="s">
        <v>472</v>
      </c>
      <c r="J20" s="513">
        <v>-202</v>
      </c>
      <c r="K20" s="457">
        <v>104</v>
      </c>
      <c r="L20" s="28"/>
    </row>
    <row r="21" spans="1:12" x14ac:dyDescent="0.2">
      <c r="A21" s="43"/>
      <c r="B21" s="620">
        <v>130</v>
      </c>
      <c r="C21" s="576">
        <v>-237</v>
      </c>
      <c r="D21" s="446">
        <v>137</v>
      </c>
      <c r="E21" s="445">
        <v>218</v>
      </c>
      <c r="F21" s="446">
        <v>192</v>
      </c>
      <c r="G21" s="440"/>
      <c r="H21" s="316" t="s">
        <v>483</v>
      </c>
      <c r="J21" s="514">
        <v>310</v>
      </c>
      <c r="K21" s="458">
        <v>1359</v>
      </c>
      <c r="L21" s="73"/>
    </row>
    <row r="22" spans="1:12" x14ac:dyDescent="0.2">
      <c r="A22" s="6"/>
      <c r="B22" s="619"/>
      <c r="C22" s="289"/>
      <c r="D22" s="438"/>
      <c r="E22" s="438"/>
      <c r="F22" s="438"/>
      <c r="G22" s="440"/>
      <c r="H22" s="289"/>
      <c r="J22" s="512"/>
      <c r="K22" s="456"/>
      <c r="L22" s="74"/>
    </row>
    <row r="23" spans="1:12" x14ac:dyDescent="0.2">
      <c r="A23" s="6" t="s">
        <v>188</v>
      </c>
      <c r="B23" s="617"/>
      <c r="C23" s="202"/>
      <c r="D23" s="432"/>
      <c r="E23" s="438"/>
      <c r="F23" s="432"/>
      <c r="G23" s="440"/>
      <c r="H23" s="202"/>
      <c r="J23" s="395"/>
      <c r="K23" s="459"/>
      <c r="L23" s="6"/>
    </row>
    <row r="24" spans="1:12" x14ac:dyDescent="0.2">
      <c r="A24" s="11" t="s">
        <v>189</v>
      </c>
      <c r="B24" s="617"/>
      <c r="C24" s="202"/>
      <c r="D24" s="432"/>
      <c r="E24" s="438"/>
      <c r="F24" s="432"/>
      <c r="G24" s="440"/>
      <c r="H24" s="202"/>
      <c r="J24" s="395"/>
      <c r="K24" s="459"/>
      <c r="L24" s="73"/>
    </row>
    <row r="25" spans="1:12" x14ac:dyDescent="0.2">
      <c r="A25" s="61" t="s">
        <v>190</v>
      </c>
      <c r="B25" s="619">
        <v>114</v>
      </c>
      <c r="C25" s="289">
        <v>-195</v>
      </c>
      <c r="D25" s="438">
        <v>202</v>
      </c>
      <c r="E25" s="438">
        <v>-496</v>
      </c>
      <c r="F25" s="438">
        <v>160</v>
      </c>
      <c r="G25" s="440"/>
      <c r="H25" s="289" t="s">
        <v>484</v>
      </c>
      <c r="J25" s="512">
        <v>-329</v>
      </c>
      <c r="K25" s="456">
        <v>663</v>
      </c>
      <c r="L25" s="28"/>
    </row>
    <row r="26" spans="1:12" x14ac:dyDescent="0.2">
      <c r="A26" s="61" t="s">
        <v>191</v>
      </c>
      <c r="B26" s="619">
        <v>-84</v>
      </c>
      <c r="C26" s="289">
        <v>113</v>
      </c>
      <c r="D26" s="438">
        <v>-10</v>
      </c>
      <c r="E26" s="438">
        <v>192</v>
      </c>
      <c r="F26" s="438">
        <v>-18</v>
      </c>
      <c r="G26" s="440"/>
      <c r="H26" s="289" t="s">
        <v>425</v>
      </c>
      <c r="J26" s="512">
        <v>277</v>
      </c>
      <c r="K26" s="456">
        <v>-210</v>
      </c>
      <c r="L26" s="28"/>
    </row>
    <row r="27" spans="1:12" x14ac:dyDescent="0.2">
      <c r="A27" s="61" t="s">
        <v>192</v>
      </c>
      <c r="B27" s="619">
        <v>44</v>
      </c>
      <c r="C27" s="289">
        <v>-6</v>
      </c>
      <c r="D27" s="438">
        <v>5</v>
      </c>
      <c r="E27" s="438">
        <v>52</v>
      </c>
      <c r="F27" s="438">
        <v>11</v>
      </c>
      <c r="G27" s="440"/>
      <c r="H27" s="289" t="s">
        <v>424</v>
      </c>
      <c r="J27" s="512">
        <v>62</v>
      </c>
      <c r="K27" s="456">
        <v>158</v>
      </c>
      <c r="L27" s="28"/>
    </row>
    <row r="28" spans="1:12" ht="22.5" x14ac:dyDescent="0.2">
      <c r="A28" s="134" t="s">
        <v>357</v>
      </c>
      <c r="B28" s="619">
        <v>-154</v>
      </c>
      <c r="C28" s="289">
        <v>-43</v>
      </c>
      <c r="D28" s="438">
        <v>137</v>
      </c>
      <c r="E28" s="438">
        <v>-131</v>
      </c>
      <c r="F28" s="438">
        <v>-52</v>
      </c>
      <c r="G28" s="440"/>
      <c r="H28" s="289" t="s">
        <v>425</v>
      </c>
      <c r="J28" s="512">
        <v>-89</v>
      </c>
      <c r="K28" s="456">
        <v>-104</v>
      </c>
      <c r="L28" s="28"/>
    </row>
    <row r="29" spans="1:12" ht="22.5" x14ac:dyDescent="0.2">
      <c r="A29" s="205" t="s">
        <v>275</v>
      </c>
      <c r="B29" s="619">
        <v>1</v>
      </c>
      <c r="C29" s="317">
        <v>-10</v>
      </c>
      <c r="D29" s="447">
        <v>6</v>
      </c>
      <c r="E29" s="447">
        <v>8</v>
      </c>
      <c r="F29" s="447">
        <v>-6</v>
      </c>
      <c r="G29" s="440"/>
      <c r="H29" s="290" t="s">
        <v>416</v>
      </c>
      <c r="J29" s="515">
        <v>-2</v>
      </c>
      <c r="K29" s="460">
        <v>-81</v>
      </c>
      <c r="L29" s="73"/>
    </row>
    <row r="30" spans="1:12" x14ac:dyDescent="0.2">
      <c r="A30" s="43"/>
      <c r="B30" s="621">
        <v>-79</v>
      </c>
      <c r="C30" s="289">
        <v>-141</v>
      </c>
      <c r="D30" s="438">
        <v>340</v>
      </c>
      <c r="E30" s="445">
        <v>-375</v>
      </c>
      <c r="F30" s="438">
        <v>95</v>
      </c>
      <c r="G30" s="440"/>
      <c r="H30" s="289" t="s">
        <v>416</v>
      </c>
      <c r="J30" s="512">
        <v>-81</v>
      </c>
      <c r="K30" s="456">
        <v>426</v>
      </c>
      <c r="L30" s="28"/>
    </row>
    <row r="31" spans="1:12" ht="13.5" thickBot="1" x14ac:dyDescent="0.25">
      <c r="A31" s="58" t="s">
        <v>273</v>
      </c>
      <c r="B31" s="622">
        <v>23081</v>
      </c>
      <c r="C31" s="449">
        <v>23082</v>
      </c>
      <c r="D31" s="449">
        <v>23501</v>
      </c>
      <c r="E31" s="449">
        <v>23043</v>
      </c>
      <c r="F31" s="449">
        <v>23199</v>
      </c>
      <c r="G31" s="440"/>
      <c r="H31" s="318" t="s">
        <v>414</v>
      </c>
      <c r="I31" s="96"/>
      <c r="J31" s="448">
        <v>23082</v>
      </c>
      <c r="K31" s="449">
        <v>22930</v>
      </c>
      <c r="L31" s="103"/>
    </row>
    <row r="32" spans="1:12" x14ac:dyDescent="0.2">
      <c r="J32" s="201"/>
      <c r="K32" s="202"/>
    </row>
    <row r="33" spans="10:11" x14ac:dyDescent="0.2">
      <c r="J33" s="201"/>
      <c r="K33" s="201"/>
    </row>
    <row r="37" spans="10:11" x14ac:dyDescent="0.2">
      <c r="J37" s="70"/>
      <c r="K37" s="184"/>
    </row>
  </sheetData>
  <mergeCells count="2">
    <mergeCell ref="A2:K2"/>
    <mergeCell ref="J5:K5"/>
  </mergeCells>
  <printOptions horizontalCentered="1"/>
  <pageMargins left="0.31496062992125984" right="0.31496062992125984" top="0.35433070866141736" bottom="0.35433070866141736" header="0.31496062992125984" footer="0.31496062992125984"/>
  <pageSetup scale="99"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8:H32" numberStoredAsText="1"/>
  </ignoredErrors>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80C24-4D13-432D-9E83-CB4824FC6893}">
  <sheetPr>
    <tabColor theme="6"/>
    <pageSetUpPr fitToPage="1"/>
  </sheetPr>
  <dimension ref="A1:N57"/>
  <sheetViews>
    <sheetView showGridLines="0" tabSelected="1" view="pageBreakPreview" topLeftCell="A21" zoomScale="96" zoomScaleNormal="80" zoomScaleSheetLayoutView="96" workbookViewId="0">
      <selection activeCell="S46" sqref="S46"/>
    </sheetView>
  </sheetViews>
  <sheetFormatPr defaultColWidth="11.42578125" defaultRowHeight="12.75" outlineLevelCol="1" x14ac:dyDescent="0.2"/>
  <cols>
    <col min="1" max="1" width="89.140625" customWidth="1"/>
    <col min="2" max="2" width="10.5703125" customWidth="1"/>
    <col min="3" max="3" width="10.7109375" customWidth="1"/>
    <col min="4" max="5" width="11.7109375" customWidth="1"/>
    <col min="6" max="6" width="15.7109375" customWidth="1"/>
    <col min="7" max="11" width="9.7109375" customWidth="1"/>
    <col min="12" max="13" width="9.7109375" hidden="1" customWidth="1" outlineLevel="1"/>
    <col min="14" max="14" width="0.5703125" hidden="1" customWidth="1" collapsed="1"/>
    <col min="15" max="15" width="11.42578125" customWidth="1"/>
    <col min="16" max="17" width="9.28515625" customWidth="1"/>
    <col min="18" max="18" width="11.42578125" customWidth="1"/>
  </cols>
  <sheetData>
    <row r="1" spans="1:14" s="1" customFormat="1" ht="2.4500000000000002" customHeight="1" x14ac:dyDescent="0.2"/>
    <row r="2" spans="1:14" s="1" customFormat="1" ht="50.1" customHeight="1" x14ac:dyDescent="0.35">
      <c r="A2" s="652" t="s">
        <v>400</v>
      </c>
      <c r="B2" s="652"/>
      <c r="C2" s="652"/>
      <c r="D2" s="652"/>
      <c r="E2" s="652"/>
      <c r="F2" s="652"/>
      <c r="G2" s="652"/>
      <c r="H2" s="652"/>
      <c r="I2" s="652"/>
      <c r="J2" s="652"/>
      <c r="K2" s="652"/>
      <c r="L2" s="652"/>
      <c r="M2" s="652"/>
    </row>
    <row r="3" spans="1:14" s="1" customFormat="1" ht="5.0999999999999996" customHeight="1" thickBot="1" x14ac:dyDescent="0.4">
      <c r="A3" s="150"/>
      <c r="B3" s="150"/>
      <c r="C3" s="150"/>
      <c r="D3" s="150"/>
      <c r="E3" s="150"/>
      <c r="F3" s="150"/>
      <c r="G3" s="150"/>
      <c r="H3" s="150"/>
      <c r="I3" s="150"/>
      <c r="J3" s="150"/>
      <c r="K3" s="150"/>
      <c r="L3" s="150"/>
      <c r="M3" s="150"/>
      <c r="N3" s="150"/>
    </row>
    <row r="4" spans="1:14" ht="13.5" thickTop="1" x14ac:dyDescent="0.2"/>
    <row r="5" spans="1:14" x14ac:dyDescent="0.2">
      <c r="A5" s="557" t="s">
        <v>145</v>
      </c>
      <c r="B5" s="558"/>
      <c r="C5" s="558"/>
      <c r="D5" s="558"/>
      <c r="E5" s="558"/>
      <c r="F5" s="558"/>
      <c r="G5" s="551" t="s">
        <v>35</v>
      </c>
      <c r="H5" s="551" t="s">
        <v>36</v>
      </c>
      <c r="I5" s="551" t="s">
        <v>37</v>
      </c>
      <c r="J5" s="551" t="s">
        <v>34</v>
      </c>
      <c r="K5" s="551" t="s">
        <v>35</v>
      </c>
      <c r="L5" s="551" t="s">
        <v>36</v>
      </c>
      <c r="M5" s="99" t="s">
        <v>37</v>
      </c>
    </row>
    <row r="6" spans="1:14" x14ac:dyDescent="0.2">
      <c r="A6" s="555" t="s">
        <v>39</v>
      </c>
      <c r="B6" s="558"/>
      <c r="C6" s="558"/>
      <c r="D6" s="558"/>
      <c r="E6" s="558"/>
      <c r="F6" s="558"/>
      <c r="G6" s="551">
        <v>2026</v>
      </c>
      <c r="H6" s="551">
        <v>2025</v>
      </c>
      <c r="I6" s="551">
        <v>2025</v>
      </c>
      <c r="J6" s="551">
        <v>2025</v>
      </c>
      <c r="K6" s="551">
        <v>2025</v>
      </c>
      <c r="L6" s="551">
        <v>2024</v>
      </c>
      <c r="M6" s="100">
        <v>2024</v>
      </c>
    </row>
    <row r="7" spans="1:14" ht="4.5" customHeight="1" x14ac:dyDescent="0.2">
      <c r="M7" s="399"/>
    </row>
    <row r="8" spans="1:14" ht="12.75" customHeight="1" x14ac:dyDescent="0.2">
      <c r="A8" s="71"/>
      <c r="B8" s="651" t="s">
        <v>193</v>
      </c>
      <c r="C8" s="651"/>
      <c r="D8" s="36"/>
      <c r="E8" s="36" t="s">
        <v>194</v>
      </c>
      <c r="F8" s="116" t="s">
        <v>195</v>
      </c>
      <c r="G8" s="633"/>
      <c r="H8" s="117"/>
      <c r="I8" s="117"/>
      <c r="J8" s="117"/>
      <c r="K8" s="117"/>
      <c r="L8" s="118"/>
      <c r="M8" s="118"/>
    </row>
    <row r="9" spans="1:14" ht="12" customHeight="1" x14ac:dyDescent="0.2">
      <c r="A9" s="75"/>
      <c r="B9" s="107" t="s">
        <v>196</v>
      </c>
      <c r="C9" s="107" t="s">
        <v>75</v>
      </c>
      <c r="D9" s="108" t="s">
        <v>197</v>
      </c>
      <c r="E9" s="108" t="s">
        <v>198</v>
      </c>
      <c r="F9" s="109" t="s">
        <v>199</v>
      </c>
      <c r="G9" s="634"/>
      <c r="H9" s="651" t="s">
        <v>359</v>
      </c>
      <c r="I9" s="651"/>
      <c r="J9" s="651"/>
      <c r="K9" s="651"/>
      <c r="L9" s="110"/>
      <c r="M9" s="110"/>
    </row>
    <row r="10" spans="1:14" ht="5.0999999999999996" customHeight="1" x14ac:dyDescent="0.2">
      <c r="G10" s="635"/>
      <c r="H10" s="3"/>
      <c r="I10" s="3"/>
      <c r="J10" s="3"/>
      <c r="K10" s="3"/>
      <c r="L10" s="111"/>
      <c r="M10" s="111"/>
    </row>
    <row r="11" spans="1:14" x14ac:dyDescent="0.2">
      <c r="A11" s="112" t="s">
        <v>200</v>
      </c>
      <c r="B11" s="93"/>
      <c r="G11" s="636"/>
      <c r="H11" s="6"/>
      <c r="I11" s="6"/>
      <c r="J11" s="6"/>
      <c r="K11" s="6"/>
    </row>
    <row r="12" spans="1:14" x14ac:dyDescent="0.2">
      <c r="A12" s="113" t="s">
        <v>201</v>
      </c>
      <c r="G12" s="636"/>
      <c r="H12" s="6"/>
      <c r="I12" s="6"/>
      <c r="J12" s="6"/>
      <c r="K12" s="6"/>
    </row>
    <row r="13" spans="1:14" x14ac:dyDescent="0.2">
      <c r="A13" s="71" t="s">
        <v>202</v>
      </c>
      <c r="B13" s="114" t="s">
        <v>203</v>
      </c>
      <c r="C13" s="114" t="s">
        <v>204</v>
      </c>
      <c r="D13" s="73">
        <v>250000</v>
      </c>
      <c r="E13" s="319">
        <v>6.9000000000000006E-2</v>
      </c>
      <c r="F13" s="238" t="s">
        <v>205</v>
      </c>
      <c r="G13" s="617">
        <v>250</v>
      </c>
      <c r="H13" s="202">
        <v>250</v>
      </c>
      <c r="I13" s="202">
        <v>250</v>
      </c>
      <c r="J13" s="202">
        <v>250</v>
      </c>
      <c r="K13" s="202">
        <v>250</v>
      </c>
      <c r="L13" s="202">
        <v>250</v>
      </c>
      <c r="M13" s="202">
        <v>250</v>
      </c>
    </row>
    <row r="14" spans="1:14" s="79" customFormat="1" x14ac:dyDescent="0.2">
      <c r="A14" s="331" t="s">
        <v>206</v>
      </c>
      <c r="B14" s="115"/>
      <c r="C14" s="334"/>
      <c r="D14" s="334"/>
      <c r="E14" s="334"/>
      <c r="F14" s="336"/>
      <c r="G14" s="403">
        <f>SUM(G13)</f>
        <v>250</v>
      </c>
      <c r="H14" s="208">
        <v>250</v>
      </c>
      <c r="I14" s="208">
        <f>SUM(I13)</f>
        <v>250</v>
      </c>
      <c r="J14" s="208">
        <f>SUM(J13)</f>
        <v>250</v>
      </c>
      <c r="K14" s="208">
        <f>SUM(K13)</f>
        <v>250</v>
      </c>
      <c r="L14" s="208">
        <f t="shared" ref="L14:M14" si="0">SUM(L13)</f>
        <v>250</v>
      </c>
      <c r="M14" s="208">
        <f t="shared" si="0"/>
        <v>250</v>
      </c>
    </row>
    <row r="15" spans="1:14" x14ac:dyDescent="0.2">
      <c r="A15" s="113" t="s">
        <v>207</v>
      </c>
      <c r="B15" s="94"/>
      <c r="C15" s="94"/>
      <c r="D15" s="94"/>
      <c r="E15" s="94"/>
      <c r="F15" s="206"/>
      <c r="G15" s="617"/>
      <c r="H15" s="202"/>
      <c r="I15" s="202"/>
      <c r="J15" s="202"/>
      <c r="K15" s="202"/>
      <c r="L15" s="202"/>
      <c r="M15" s="202"/>
    </row>
    <row r="16" spans="1:14" x14ac:dyDescent="0.2">
      <c r="A16" s="71" t="s">
        <v>278</v>
      </c>
      <c r="B16" s="114" t="s">
        <v>326</v>
      </c>
      <c r="C16" s="114" t="s">
        <v>208</v>
      </c>
      <c r="D16" s="73">
        <v>4000000</v>
      </c>
      <c r="E16" s="638">
        <v>3.1150000000000001E-2</v>
      </c>
      <c r="F16" s="207">
        <v>25</v>
      </c>
      <c r="G16" s="617">
        <v>100</v>
      </c>
      <c r="H16" s="202">
        <v>100</v>
      </c>
      <c r="I16" s="202">
        <v>100</v>
      </c>
      <c r="J16" s="202">
        <v>100</v>
      </c>
      <c r="K16" s="202">
        <v>100</v>
      </c>
      <c r="L16" s="202">
        <v>100</v>
      </c>
      <c r="M16" s="202">
        <v>100</v>
      </c>
    </row>
    <row r="17" spans="1:13" x14ac:dyDescent="0.2">
      <c r="A17" s="71" t="s">
        <v>209</v>
      </c>
      <c r="B17" s="114" t="s">
        <v>326</v>
      </c>
      <c r="C17" s="114" t="s">
        <v>208</v>
      </c>
      <c r="D17" s="73">
        <v>6000000</v>
      </c>
      <c r="E17" s="320">
        <v>5.5E-2</v>
      </c>
      <c r="F17" s="207">
        <v>25</v>
      </c>
      <c r="G17" s="617">
        <v>150</v>
      </c>
      <c r="H17" s="202">
        <v>150</v>
      </c>
      <c r="I17" s="202">
        <v>150</v>
      </c>
      <c r="J17" s="202">
        <v>150</v>
      </c>
      <c r="K17" s="202">
        <v>150</v>
      </c>
      <c r="L17" s="202">
        <v>150</v>
      </c>
      <c r="M17" s="202">
        <v>150</v>
      </c>
    </row>
    <row r="18" spans="1:13" ht="12.75" customHeight="1" x14ac:dyDescent="0.2">
      <c r="A18" s="71" t="s">
        <v>210</v>
      </c>
      <c r="B18" s="114" t="s">
        <v>326</v>
      </c>
      <c r="C18" s="114" t="s">
        <v>208</v>
      </c>
      <c r="D18" s="73">
        <v>8000000</v>
      </c>
      <c r="E18" s="320">
        <v>5.2499999999999998E-2</v>
      </c>
      <c r="F18" s="207">
        <v>25</v>
      </c>
      <c r="G18" s="617">
        <v>200</v>
      </c>
      <c r="H18" s="202">
        <v>200</v>
      </c>
      <c r="I18" s="202">
        <v>200</v>
      </c>
      <c r="J18" s="202">
        <v>200</v>
      </c>
      <c r="K18" s="202">
        <v>200</v>
      </c>
      <c r="L18" s="202">
        <v>200</v>
      </c>
      <c r="M18" s="202">
        <v>200</v>
      </c>
    </row>
    <row r="19" spans="1:13" ht="12.75" customHeight="1" x14ac:dyDescent="0.2">
      <c r="A19" s="71" t="s">
        <v>211</v>
      </c>
      <c r="B19" s="114" t="s">
        <v>326</v>
      </c>
      <c r="C19" s="114" t="s">
        <v>208</v>
      </c>
      <c r="D19" s="73">
        <v>6000000</v>
      </c>
      <c r="E19" s="320">
        <v>5.8999999999999997E-2</v>
      </c>
      <c r="F19" s="207">
        <v>25</v>
      </c>
      <c r="G19" s="617">
        <v>150</v>
      </c>
      <c r="H19" s="202">
        <v>150</v>
      </c>
      <c r="I19" s="202">
        <v>150</v>
      </c>
      <c r="J19" s="202">
        <v>150</v>
      </c>
      <c r="K19" s="202">
        <v>150</v>
      </c>
      <c r="L19" s="202">
        <v>150</v>
      </c>
      <c r="M19" s="202">
        <v>150</v>
      </c>
    </row>
    <row r="20" spans="1:13" ht="12.75" customHeight="1" x14ac:dyDescent="0.2">
      <c r="A20" s="71" t="s">
        <v>212</v>
      </c>
      <c r="B20" s="114" t="s">
        <v>326</v>
      </c>
      <c r="C20" s="114" t="s">
        <v>208</v>
      </c>
      <c r="D20" s="73">
        <v>6000000</v>
      </c>
      <c r="E20" s="320">
        <v>5.7500000000000002E-2</v>
      </c>
      <c r="F20" s="207">
        <v>25</v>
      </c>
      <c r="G20" s="617">
        <v>150</v>
      </c>
      <c r="H20" s="202">
        <v>150</v>
      </c>
      <c r="I20" s="202">
        <v>150</v>
      </c>
      <c r="J20" s="202">
        <v>150</v>
      </c>
      <c r="K20" s="202">
        <v>150</v>
      </c>
      <c r="L20" s="202">
        <v>150</v>
      </c>
      <c r="M20" s="202">
        <v>150</v>
      </c>
    </row>
    <row r="21" spans="1:13" ht="12.75" customHeight="1" x14ac:dyDescent="0.2">
      <c r="A21" s="71" t="s">
        <v>213</v>
      </c>
      <c r="B21" s="114" t="s">
        <v>326</v>
      </c>
      <c r="C21" s="114" t="s">
        <v>208</v>
      </c>
      <c r="D21" s="73">
        <v>10000000</v>
      </c>
      <c r="E21" s="320">
        <v>4.9500000000000002E-2</v>
      </c>
      <c r="F21" s="207">
        <v>25</v>
      </c>
      <c r="G21" s="617">
        <v>250</v>
      </c>
      <c r="H21" s="202">
        <v>250</v>
      </c>
      <c r="I21" s="202">
        <v>250</v>
      </c>
      <c r="J21" s="202">
        <v>250</v>
      </c>
      <c r="K21" s="202">
        <v>250</v>
      </c>
      <c r="L21" s="202">
        <v>250</v>
      </c>
      <c r="M21" s="202">
        <v>250</v>
      </c>
    </row>
    <row r="22" spans="1:13" ht="12.75" customHeight="1" x14ac:dyDescent="0.2">
      <c r="A22" s="71" t="s">
        <v>214</v>
      </c>
      <c r="B22" s="114" t="s">
        <v>326</v>
      </c>
      <c r="C22" s="114" t="s">
        <v>208</v>
      </c>
      <c r="D22" s="73">
        <v>8000000</v>
      </c>
      <c r="E22" s="320">
        <v>5.0999999999999997E-2</v>
      </c>
      <c r="F22" s="207">
        <v>25</v>
      </c>
      <c r="G22" s="617">
        <v>200</v>
      </c>
      <c r="H22" s="202">
        <v>200</v>
      </c>
      <c r="I22" s="202">
        <v>200</v>
      </c>
      <c r="J22" s="202">
        <v>200</v>
      </c>
      <c r="K22" s="202">
        <v>200</v>
      </c>
      <c r="L22" s="202">
        <v>200</v>
      </c>
      <c r="M22" s="202">
        <v>200</v>
      </c>
    </row>
    <row r="23" spans="1:13" ht="12.75" customHeight="1" x14ac:dyDescent="0.2">
      <c r="A23" s="71" t="s">
        <v>215</v>
      </c>
      <c r="B23" s="114" t="s">
        <v>326</v>
      </c>
      <c r="C23" s="114" t="s">
        <v>208</v>
      </c>
      <c r="D23" s="73">
        <v>6000000</v>
      </c>
      <c r="E23" s="320">
        <v>5.8000000000000003E-2</v>
      </c>
      <c r="F23" s="207">
        <v>25</v>
      </c>
      <c r="G23" s="617">
        <v>150</v>
      </c>
      <c r="H23" s="202">
        <v>150</v>
      </c>
      <c r="I23" s="202">
        <v>150</v>
      </c>
      <c r="J23" s="202">
        <v>150</v>
      </c>
      <c r="K23" s="202">
        <v>150</v>
      </c>
      <c r="L23" s="202">
        <v>150</v>
      </c>
      <c r="M23" s="202">
        <v>150</v>
      </c>
    </row>
    <row r="24" spans="1:13" ht="12.75" customHeight="1" x14ac:dyDescent="0.2">
      <c r="A24" s="71" t="s">
        <v>344</v>
      </c>
      <c r="B24" s="114" t="s">
        <v>326</v>
      </c>
      <c r="C24" s="114" t="s">
        <v>208</v>
      </c>
      <c r="D24" s="73">
        <v>11200000</v>
      </c>
      <c r="E24" s="539">
        <v>4.5909999999999999E-2</v>
      </c>
      <c r="F24" s="207">
        <v>25</v>
      </c>
      <c r="G24" s="617">
        <v>280</v>
      </c>
      <c r="H24" s="202">
        <v>241</v>
      </c>
      <c r="I24" s="202">
        <v>241</v>
      </c>
      <c r="J24" s="202">
        <v>241</v>
      </c>
      <c r="K24" s="202">
        <v>241</v>
      </c>
      <c r="L24" s="202">
        <v>241</v>
      </c>
      <c r="M24" s="202">
        <v>241</v>
      </c>
    </row>
    <row r="25" spans="1:13" ht="12.75" customHeight="1" x14ac:dyDescent="0.2">
      <c r="A25" s="540" t="s">
        <v>342</v>
      </c>
      <c r="B25" s="114" t="s">
        <v>326</v>
      </c>
      <c r="C25" s="114" t="s">
        <v>208</v>
      </c>
      <c r="D25" s="73">
        <v>0</v>
      </c>
      <c r="E25" s="73">
        <v>0</v>
      </c>
      <c r="F25" s="73">
        <v>0</v>
      </c>
      <c r="G25" s="617">
        <v>0</v>
      </c>
      <c r="H25" s="202">
        <v>39</v>
      </c>
      <c r="I25" s="202">
        <v>39</v>
      </c>
      <c r="J25" s="202">
        <v>39</v>
      </c>
      <c r="K25" s="202">
        <v>39</v>
      </c>
      <c r="L25" s="202">
        <v>39</v>
      </c>
      <c r="M25" s="202">
        <v>39</v>
      </c>
    </row>
    <row r="26" spans="1:13" ht="12.75" customHeight="1" x14ac:dyDescent="0.2">
      <c r="A26" s="71" t="s">
        <v>216</v>
      </c>
      <c r="B26" s="114" t="s">
        <v>326</v>
      </c>
      <c r="C26" s="114" t="s">
        <v>208</v>
      </c>
      <c r="D26" s="73">
        <v>10000000</v>
      </c>
      <c r="E26" s="322">
        <v>5.5E-2</v>
      </c>
      <c r="F26" s="207">
        <v>25</v>
      </c>
      <c r="G26" s="617">
        <v>250</v>
      </c>
      <c r="H26" s="202">
        <v>250</v>
      </c>
      <c r="I26" s="202">
        <v>250</v>
      </c>
      <c r="J26" s="202">
        <v>250</v>
      </c>
      <c r="K26" s="202">
        <v>250</v>
      </c>
      <c r="L26" s="202">
        <v>250</v>
      </c>
      <c r="M26" s="202">
        <v>250</v>
      </c>
    </row>
    <row r="27" spans="1:13" ht="12.75" customHeight="1" x14ac:dyDescent="0.2">
      <c r="A27" s="71" t="s">
        <v>217</v>
      </c>
      <c r="B27" s="114" t="s">
        <v>326</v>
      </c>
      <c r="C27" s="114" t="s">
        <v>208</v>
      </c>
      <c r="D27" s="73">
        <v>12000000</v>
      </c>
      <c r="E27" s="322">
        <v>4.8000000000000001E-2</v>
      </c>
      <c r="F27" s="207">
        <v>25</v>
      </c>
      <c r="G27" s="617">
        <v>300</v>
      </c>
      <c r="H27" s="202">
        <v>300</v>
      </c>
      <c r="I27" s="202">
        <v>300</v>
      </c>
      <c r="J27" s="202">
        <v>300</v>
      </c>
      <c r="K27" s="202">
        <v>300</v>
      </c>
      <c r="L27" s="202">
        <v>300</v>
      </c>
      <c r="M27" s="202">
        <v>300</v>
      </c>
    </row>
    <row r="28" spans="1:13" ht="12.75" customHeight="1" x14ac:dyDescent="0.2">
      <c r="A28" s="71" t="s">
        <v>343</v>
      </c>
      <c r="B28" s="114" t="s">
        <v>326</v>
      </c>
      <c r="C28" s="114" t="s">
        <v>208</v>
      </c>
      <c r="D28" s="73">
        <v>8000000</v>
      </c>
      <c r="E28" s="321">
        <v>5.595E-2</v>
      </c>
      <c r="F28" s="207">
        <v>25</v>
      </c>
      <c r="G28" s="617">
        <v>200</v>
      </c>
      <c r="H28" s="202">
        <v>200</v>
      </c>
      <c r="I28" s="202">
        <v>200</v>
      </c>
      <c r="J28" s="202">
        <v>200</v>
      </c>
      <c r="K28" s="202">
        <v>200</v>
      </c>
      <c r="L28" s="202">
        <v>200</v>
      </c>
      <c r="M28" s="202">
        <v>200</v>
      </c>
    </row>
    <row r="29" spans="1:13" ht="12.75" customHeight="1" x14ac:dyDescent="0.2">
      <c r="A29" s="540" t="s">
        <v>345</v>
      </c>
      <c r="B29" s="114" t="s">
        <v>326</v>
      </c>
      <c r="C29" s="114" t="s">
        <v>208</v>
      </c>
      <c r="D29" s="73">
        <v>10000000</v>
      </c>
      <c r="E29" s="322">
        <v>5.1499999999999997E-2</v>
      </c>
      <c r="F29" s="450">
        <v>25.25</v>
      </c>
      <c r="G29" s="617">
        <v>250</v>
      </c>
      <c r="H29" s="202">
        <v>250</v>
      </c>
      <c r="I29" s="202">
        <v>250</v>
      </c>
      <c r="J29" s="202">
        <v>250</v>
      </c>
      <c r="K29" s="202">
        <v>250</v>
      </c>
      <c r="L29" s="202">
        <v>250</v>
      </c>
      <c r="M29" s="202">
        <v>250</v>
      </c>
    </row>
    <row r="30" spans="1:13" ht="12.75" customHeight="1" x14ac:dyDescent="0.2">
      <c r="A30" s="540" t="s">
        <v>346</v>
      </c>
      <c r="B30" s="114" t="s">
        <v>326</v>
      </c>
      <c r="C30" s="114" t="s">
        <v>208</v>
      </c>
      <c r="D30" s="73">
        <v>8000000</v>
      </c>
      <c r="E30" s="322">
        <v>4.4999999999999998E-2</v>
      </c>
      <c r="F30" s="238" t="s">
        <v>205</v>
      </c>
      <c r="G30" s="617">
        <v>200</v>
      </c>
      <c r="H30" s="202">
        <v>200</v>
      </c>
      <c r="I30" s="202">
        <v>200</v>
      </c>
      <c r="J30" s="202">
        <v>200</v>
      </c>
      <c r="K30" s="202">
        <v>200</v>
      </c>
      <c r="L30" s="202">
        <v>200</v>
      </c>
      <c r="M30" s="202">
        <v>200</v>
      </c>
    </row>
    <row r="31" spans="1:13" s="79" customFormat="1" x14ac:dyDescent="0.2">
      <c r="A31" s="331" t="s">
        <v>328</v>
      </c>
      <c r="B31" s="332"/>
      <c r="C31" s="332"/>
      <c r="D31" s="332"/>
      <c r="E31" s="332"/>
      <c r="F31" s="333"/>
      <c r="G31" s="403">
        <v>2830</v>
      </c>
      <c r="H31" s="208">
        <v>2830</v>
      </c>
      <c r="I31" s="208">
        <v>2830</v>
      </c>
      <c r="J31" s="208">
        <v>2830</v>
      </c>
      <c r="K31" s="208">
        <v>2830</v>
      </c>
      <c r="L31" s="208">
        <f t="shared" ref="L31:M31" si="1">SUM(L16:L30)</f>
        <v>2830</v>
      </c>
      <c r="M31" s="208">
        <f t="shared" si="1"/>
        <v>2830</v>
      </c>
    </row>
    <row r="32" spans="1:13" ht="5.0999999999999996" customHeight="1" x14ac:dyDescent="0.2">
      <c r="A32" s="6"/>
      <c r="B32" s="94"/>
      <c r="C32" s="94"/>
      <c r="D32" s="94"/>
      <c r="E32" s="94"/>
      <c r="F32" s="206"/>
      <c r="G32" s="617"/>
      <c r="H32" s="202"/>
      <c r="I32" s="202"/>
      <c r="J32" s="202"/>
      <c r="K32" s="202"/>
      <c r="L32" s="202"/>
      <c r="M32" s="202"/>
    </row>
    <row r="33" spans="1:13" x14ac:dyDescent="0.2">
      <c r="A33" s="112" t="s">
        <v>218</v>
      </c>
      <c r="B33" s="93"/>
      <c r="D33" s="6"/>
      <c r="E33" s="6"/>
      <c r="F33" s="207"/>
      <c r="G33" s="617"/>
      <c r="H33" s="202"/>
      <c r="I33" s="202"/>
      <c r="J33" s="202"/>
      <c r="K33" s="202"/>
      <c r="L33" s="314"/>
      <c r="M33" s="314"/>
    </row>
    <row r="34" spans="1:13" x14ac:dyDescent="0.2">
      <c r="A34" s="113" t="s">
        <v>201</v>
      </c>
      <c r="B34" s="93"/>
      <c r="D34" s="73"/>
      <c r="E34" s="6"/>
      <c r="F34" s="207"/>
      <c r="G34" s="617"/>
      <c r="H34" s="202"/>
      <c r="I34" s="202"/>
      <c r="J34" s="202"/>
      <c r="K34" s="202"/>
      <c r="L34" s="314"/>
      <c r="M34" s="314"/>
    </row>
    <row r="35" spans="1:13" x14ac:dyDescent="0.2">
      <c r="A35" s="71" t="s">
        <v>219</v>
      </c>
      <c r="B35" s="114" t="s">
        <v>203</v>
      </c>
      <c r="C35" s="114" t="s">
        <v>220</v>
      </c>
      <c r="D35" s="73">
        <v>150000</v>
      </c>
      <c r="E35" s="319">
        <v>8.5699999999999998E-2</v>
      </c>
      <c r="F35" s="238" t="s">
        <v>205</v>
      </c>
      <c r="G35" s="617">
        <v>150</v>
      </c>
      <c r="H35" s="202">
        <v>150</v>
      </c>
      <c r="I35" s="202">
        <v>150</v>
      </c>
      <c r="J35" s="202">
        <v>150</v>
      </c>
      <c r="K35" s="202">
        <v>150</v>
      </c>
      <c r="L35" s="202">
        <v>150</v>
      </c>
      <c r="M35" s="202">
        <v>150</v>
      </c>
    </row>
    <row r="36" spans="1:13" x14ac:dyDescent="0.2">
      <c r="A36" s="71" t="s">
        <v>221</v>
      </c>
      <c r="B36" s="114" t="s">
        <v>203</v>
      </c>
      <c r="C36" s="114" t="s">
        <v>220</v>
      </c>
      <c r="D36" s="73">
        <v>250000</v>
      </c>
      <c r="E36" s="319">
        <v>4.8099999999999997E-2</v>
      </c>
      <c r="F36" s="238" t="s">
        <v>205</v>
      </c>
      <c r="G36" s="617">
        <v>249</v>
      </c>
      <c r="H36" s="202">
        <v>249</v>
      </c>
      <c r="I36" s="202">
        <v>249</v>
      </c>
      <c r="J36" s="202">
        <v>249</v>
      </c>
      <c r="K36" s="202">
        <v>249</v>
      </c>
      <c r="L36" s="202">
        <v>249</v>
      </c>
      <c r="M36" s="202">
        <v>249</v>
      </c>
    </row>
    <row r="37" spans="1:13" x14ac:dyDescent="0.2">
      <c r="A37" s="71" t="s">
        <v>222</v>
      </c>
      <c r="B37" s="114" t="s">
        <v>203</v>
      </c>
      <c r="C37" s="114" t="s">
        <v>220</v>
      </c>
      <c r="D37" s="73">
        <v>250000</v>
      </c>
      <c r="E37" s="323">
        <v>4.4549999999999999E-2</v>
      </c>
      <c r="F37" s="238" t="s">
        <v>205</v>
      </c>
      <c r="G37" s="617">
        <v>248</v>
      </c>
      <c r="H37" s="202">
        <v>248</v>
      </c>
      <c r="I37" s="202">
        <v>248</v>
      </c>
      <c r="J37" s="202">
        <v>248</v>
      </c>
      <c r="K37" s="202">
        <v>248</v>
      </c>
      <c r="L37" s="202">
        <v>248</v>
      </c>
      <c r="M37" s="202">
        <v>248</v>
      </c>
    </row>
    <row r="38" spans="1:13" s="79" customFormat="1" x14ac:dyDescent="0.2">
      <c r="A38" s="331" t="s">
        <v>206</v>
      </c>
      <c r="B38" s="115"/>
      <c r="C38" s="334"/>
      <c r="D38" s="68"/>
      <c r="E38" s="68"/>
      <c r="F38" s="335"/>
      <c r="G38" s="403">
        <v>647</v>
      </c>
      <c r="H38" s="208">
        <v>647</v>
      </c>
      <c r="I38" s="208">
        <v>647</v>
      </c>
      <c r="J38" s="208">
        <v>647</v>
      </c>
      <c r="K38" s="208">
        <v>647</v>
      </c>
      <c r="L38" s="208">
        <f t="shared" ref="L38:M38" si="2">SUM(L35:L37)</f>
        <v>647</v>
      </c>
      <c r="M38" s="208">
        <f t="shared" si="2"/>
        <v>647</v>
      </c>
    </row>
    <row r="39" spans="1:13" x14ac:dyDescent="0.2">
      <c r="A39" s="113" t="s">
        <v>207</v>
      </c>
      <c r="B39" s="93"/>
      <c r="D39" s="6"/>
      <c r="E39" s="6"/>
      <c r="F39" s="207"/>
      <c r="G39" s="617"/>
      <c r="H39" s="202"/>
      <c r="I39" s="202"/>
      <c r="J39" s="202"/>
      <c r="K39" s="202"/>
      <c r="L39" s="314"/>
      <c r="M39" s="314"/>
    </row>
    <row r="40" spans="1:13" x14ac:dyDescent="0.2">
      <c r="A40" s="71" t="s">
        <v>223</v>
      </c>
      <c r="B40" s="114" t="s">
        <v>326</v>
      </c>
      <c r="C40" s="114" t="s">
        <v>224</v>
      </c>
      <c r="D40" s="73">
        <v>6000000</v>
      </c>
      <c r="E40" s="320">
        <v>5.6000000000000001E-2</v>
      </c>
      <c r="F40" s="207">
        <v>25</v>
      </c>
      <c r="G40" s="617">
        <v>150</v>
      </c>
      <c r="H40" s="202">
        <v>150</v>
      </c>
      <c r="I40" s="202">
        <v>150</v>
      </c>
      <c r="J40" s="202">
        <v>150</v>
      </c>
      <c r="K40" s="202">
        <v>150</v>
      </c>
      <c r="L40" s="202">
        <v>150</v>
      </c>
      <c r="M40" s="202">
        <v>150</v>
      </c>
    </row>
    <row r="41" spans="1:13" x14ac:dyDescent="0.2">
      <c r="A41" s="71" t="s">
        <v>225</v>
      </c>
      <c r="B41" s="114" t="s">
        <v>326</v>
      </c>
      <c r="C41" s="114" t="s">
        <v>224</v>
      </c>
      <c r="D41" s="73">
        <v>8000000</v>
      </c>
      <c r="E41" s="320">
        <v>5.3499999999999999E-2</v>
      </c>
      <c r="F41" s="207">
        <v>25</v>
      </c>
      <c r="G41" s="617">
        <v>200</v>
      </c>
      <c r="H41" s="202">
        <v>200</v>
      </c>
      <c r="I41" s="202">
        <v>200</v>
      </c>
      <c r="J41" s="202">
        <v>200</v>
      </c>
      <c r="K41" s="202">
        <v>200</v>
      </c>
      <c r="L41" s="202">
        <v>200</v>
      </c>
      <c r="M41" s="202">
        <v>200</v>
      </c>
    </row>
    <row r="42" spans="1:13" x14ac:dyDescent="0.2">
      <c r="A42" s="71" t="s">
        <v>226</v>
      </c>
      <c r="B42" s="114" t="s">
        <v>326</v>
      </c>
      <c r="C42" s="114" t="s">
        <v>224</v>
      </c>
      <c r="D42" s="73">
        <v>6000000</v>
      </c>
      <c r="E42" s="320">
        <v>5.8000000000000003E-2</v>
      </c>
      <c r="F42" s="207">
        <v>25</v>
      </c>
      <c r="G42" s="617">
        <v>150</v>
      </c>
      <c r="H42" s="202">
        <v>150</v>
      </c>
      <c r="I42" s="202">
        <v>150</v>
      </c>
      <c r="J42" s="202">
        <v>150</v>
      </c>
      <c r="K42" s="202">
        <v>150</v>
      </c>
      <c r="L42" s="202">
        <v>150</v>
      </c>
      <c r="M42" s="202">
        <v>150</v>
      </c>
    </row>
    <row r="43" spans="1:13" x14ac:dyDescent="0.2">
      <c r="A43" s="71" t="s">
        <v>209</v>
      </c>
      <c r="B43" s="114" t="s">
        <v>326</v>
      </c>
      <c r="C43" s="114" t="s">
        <v>224</v>
      </c>
      <c r="D43" s="73">
        <v>10000000</v>
      </c>
      <c r="E43" s="320">
        <v>0.05</v>
      </c>
      <c r="F43" s="207">
        <v>25</v>
      </c>
      <c r="G43" s="617">
        <v>250</v>
      </c>
      <c r="H43" s="202">
        <v>250</v>
      </c>
      <c r="I43" s="202">
        <v>250</v>
      </c>
      <c r="J43" s="202">
        <v>250</v>
      </c>
      <c r="K43" s="202">
        <v>250</v>
      </c>
      <c r="L43" s="202">
        <v>250</v>
      </c>
      <c r="M43" s="202">
        <v>250</v>
      </c>
    </row>
    <row r="44" spans="1:13" x14ac:dyDescent="0.2">
      <c r="A44" s="71" t="s">
        <v>227</v>
      </c>
      <c r="B44" s="114" t="s">
        <v>326</v>
      </c>
      <c r="C44" s="114" t="s">
        <v>224</v>
      </c>
      <c r="D44" s="73">
        <v>8000000</v>
      </c>
      <c r="E44" s="320">
        <v>5.6000000000000001E-2</v>
      </c>
      <c r="F44" s="207">
        <v>25</v>
      </c>
      <c r="G44" s="617">
        <v>200</v>
      </c>
      <c r="H44" s="202">
        <v>200</v>
      </c>
      <c r="I44" s="202">
        <v>200</v>
      </c>
      <c r="J44" s="202">
        <v>200</v>
      </c>
      <c r="K44" s="202">
        <v>200</v>
      </c>
      <c r="L44" s="202">
        <v>200</v>
      </c>
      <c r="M44" s="202">
        <v>200</v>
      </c>
    </row>
    <row r="45" spans="1:13" x14ac:dyDescent="0.2">
      <c r="A45" s="540" t="s">
        <v>347</v>
      </c>
      <c r="B45" s="114" t="s">
        <v>326</v>
      </c>
      <c r="C45" s="114" t="s">
        <v>224</v>
      </c>
      <c r="D45" s="73">
        <v>8000000</v>
      </c>
      <c r="E45" s="536">
        <v>5.7500000000000002E-2</v>
      </c>
      <c r="F45" s="238" t="s">
        <v>205</v>
      </c>
      <c r="G45" s="617">
        <v>200</v>
      </c>
      <c r="H45" s="202">
        <v>200</v>
      </c>
      <c r="I45" s="202">
        <v>200</v>
      </c>
      <c r="J45" s="202">
        <v>0</v>
      </c>
      <c r="K45" s="202">
        <v>0</v>
      </c>
      <c r="L45" s="202">
        <v>0</v>
      </c>
      <c r="M45" s="202">
        <v>0</v>
      </c>
    </row>
    <row r="46" spans="1:13" x14ac:dyDescent="0.2">
      <c r="A46" s="540" t="s">
        <v>348</v>
      </c>
      <c r="B46" s="114" t="s">
        <v>326</v>
      </c>
      <c r="C46" s="114" t="s">
        <v>224</v>
      </c>
      <c r="D46" s="73">
        <v>8000000</v>
      </c>
      <c r="E46" s="536">
        <v>5.6500000000000002E-2</v>
      </c>
      <c r="F46" s="238" t="s">
        <v>205</v>
      </c>
      <c r="G46" s="617">
        <v>200</v>
      </c>
      <c r="H46" s="202">
        <v>200</v>
      </c>
      <c r="I46" s="202">
        <v>0</v>
      </c>
      <c r="J46" s="202">
        <v>0</v>
      </c>
      <c r="K46" s="202">
        <v>0</v>
      </c>
      <c r="L46" s="202">
        <v>0</v>
      </c>
      <c r="M46" s="202"/>
    </row>
    <row r="47" spans="1:13" s="79" customFormat="1" x14ac:dyDescent="0.2">
      <c r="A47" s="331" t="s">
        <v>327</v>
      </c>
      <c r="B47" s="332"/>
      <c r="C47" s="332"/>
      <c r="D47" s="332"/>
      <c r="E47" s="332"/>
      <c r="F47" s="333"/>
      <c r="G47" s="403">
        <v>1350</v>
      </c>
      <c r="H47" s="208">
        <v>1350</v>
      </c>
      <c r="I47" s="208">
        <v>1150</v>
      </c>
      <c r="J47" s="208">
        <v>950</v>
      </c>
      <c r="K47" s="208">
        <v>950</v>
      </c>
      <c r="L47" s="208">
        <f t="shared" ref="L47:M47" si="3">SUM(L40:L45)</f>
        <v>950</v>
      </c>
      <c r="M47" s="208">
        <f t="shared" si="3"/>
        <v>950</v>
      </c>
    </row>
    <row r="48" spans="1:13" ht="12.75" customHeight="1" x14ac:dyDescent="0.2">
      <c r="A48" s="70"/>
      <c r="B48" s="94"/>
      <c r="C48" s="94"/>
      <c r="D48" s="94"/>
      <c r="E48" s="94"/>
      <c r="F48" s="94"/>
      <c r="G48" s="94"/>
      <c r="H48" s="94"/>
      <c r="I48" s="73"/>
      <c r="J48" s="73"/>
      <c r="K48" s="73"/>
      <c r="L48" s="73"/>
      <c r="M48" s="73"/>
    </row>
    <row r="49" spans="1:13" s="532" customFormat="1" ht="9" customHeight="1" x14ac:dyDescent="0.15">
      <c r="A49" s="650"/>
      <c r="B49" s="650"/>
      <c r="C49" s="650"/>
      <c r="D49" s="650"/>
      <c r="E49" s="650"/>
      <c r="F49" s="650"/>
      <c r="G49" s="650"/>
      <c r="H49" s="650"/>
      <c r="I49" s="650"/>
      <c r="J49" s="650"/>
      <c r="K49" s="650"/>
      <c r="L49" s="650"/>
      <c r="M49" s="650"/>
    </row>
    <row r="50" spans="1:13" s="532" customFormat="1" ht="20.25" customHeight="1" x14ac:dyDescent="0.15">
      <c r="A50" s="649"/>
      <c r="B50" s="650"/>
      <c r="C50" s="650"/>
      <c r="D50" s="650"/>
      <c r="E50" s="650"/>
      <c r="F50" s="650"/>
      <c r="G50" s="650"/>
      <c r="H50" s="650"/>
      <c r="I50" s="650"/>
      <c r="J50" s="650"/>
      <c r="K50" s="650"/>
      <c r="L50" s="650"/>
      <c r="M50" s="650"/>
    </row>
    <row r="51" spans="1:13" s="532" customFormat="1" ht="20.25" customHeight="1" x14ac:dyDescent="0.15">
      <c r="A51" s="647"/>
      <c r="B51" s="648"/>
      <c r="C51" s="648"/>
      <c r="D51" s="648"/>
      <c r="E51" s="648"/>
      <c r="F51" s="648"/>
      <c r="G51" s="648"/>
      <c r="H51" s="648"/>
      <c r="I51" s="648"/>
      <c r="J51" s="648"/>
      <c r="K51" s="648"/>
      <c r="L51" s="648"/>
      <c r="M51" s="648"/>
    </row>
    <row r="52" spans="1:13" s="532" customFormat="1" ht="20.25" customHeight="1" x14ac:dyDescent="0.15">
      <c r="A52" s="649"/>
      <c r="B52" s="650"/>
      <c r="C52" s="650"/>
      <c r="D52" s="650"/>
      <c r="E52" s="650"/>
      <c r="F52" s="650"/>
      <c r="G52" s="650"/>
      <c r="H52" s="650"/>
      <c r="I52" s="650"/>
      <c r="J52" s="650"/>
      <c r="K52" s="650"/>
      <c r="L52" s="650"/>
      <c r="M52" s="650"/>
    </row>
    <row r="53" spans="1:13" s="532" customFormat="1" ht="30.4" customHeight="1" x14ac:dyDescent="0.15">
      <c r="A53" s="649"/>
      <c r="B53" s="650"/>
      <c r="C53" s="650"/>
      <c r="D53" s="650"/>
      <c r="E53" s="650"/>
      <c r="F53" s="650"/>
      <c r="G53" s="650"/>
      <c r="H53" s="650"/>
      <c r="I53" s="650"/>
      <c r="J53" s="650"/>
      <c r="K53" s="650"/>
      <c r="L53" s="650"/>
      <c r="M53" s="650"/>
    </row>
    <row r="54" spans="1:13" s="532" customFormat="1" ht="20.25" customHeight="1" x14ac:dyDescent="0.15">
      <c r="A54" s="647"/>
      <c r="B54" s="648"/>
      <c r="C54" s="648"/>
      <c r="D54" s="648"/>
      <c r="E54" s="648"/>
      <c r="F54" s="648"/>
      <c r="G54" s="648"/>
      <c r="H54" s="648"/>
      <c r="I54" s="648"/>
      <c r="J54" s="648"/>
      <c r="K54" s="648"/>
      <c r="L54" s="648"/>
      <c r="M54" s="648"/>
    </row>
    <row r="55" spans="1:13" ht="20.25" customHeight="1" x14ac:dyDescent="0.2">
      <c r="A55" s="647"/>
      <c r="B55" s="648"/>
      <c r="C55" s="648"/>
      <c r="D55" s="648"/>
      <c r="E55" s="648"/>
      <c r="F55" s="648"/>
      <c r="G55" s="648"/>
      <c r="H55" s="648"/>
      <c r="I55" s="648"/>
      <c r="J55" s="648"/>
      <c r="K55" s="648"/>
      <c r="L55" s="648"/>
      <c r="M55" s="648"/>
    </row>
    <row r="56" spans="1:13" ht="18" customHeight="1" x14ac:dyDescent="0.2">
      <c r="A56" s="529"/>
      <c r="B56" s="530"/>
      <c r="C56" s="530"/>
      <c r="D56" s="530"/>
      <c r="E56" s="530"/>
      <c r="F56" s="530"/>
      <c r="G56" s="530"/>
      <c r="H56" s="530"/>
      <c r="I56" s="530"/>
      <c r="J56" s="530"/>
      <c r="K56" s="530"/>
      <c r="L56" s="530"/>
      <c r="M56" s="530"/>
    </row>
    <row r="57" spans="1:13" ht="18" customHeight="1" x14ac:dyDescent="0.2">
      <c r="A57" s="404"/>
      <c r="B57" s="404"/>
      <c r="C57" s="404"/>
      <c r="D57" s="404"/>
      <c r="E57" s="404"/>
      <c r="F57" s="404"/>
      <c r="G57" s="404"/>
      <c r="H57" s="404"/>
      <c r="I57" s="404"/>
      <c r="J57" s="404"/>
      <c r="K57" s="404"/>
      <c r="L57" s="404"/>
      <c r="M57" s="404"/>
    </row>
  </sheetData>
  <mergeCells count="10">
    <mergeCell ref="A55:M55"/>
    <mergeCell ref="A53:M53"/>
    <mergeCell ref="A54:M54"/>
    <mergeCell ref="B8:C8"/>
    <mergeCell ref="A2:M2"/>
    <mergeCell ref="A49:M49"/>
    <mergeCell ref="A50:M50"/>
    <mergeCell ref="A52:M52"/>
    <mergeCell ref="A51:M51"/>
    <mergeCell ref="H9:K9"/>
  </mergeCells>
  <printOptions horizontalCentered="1"/>
  <pageMargins left="0.31496062992125984" right="0.31496062992125984" top="0.35433070866141736" bottom="0.35433070866141736" header="0.31496062992125984" footer="0.31496062992125984"/>
  <pageSetup scale="68"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20A6-B6D2-45CD-8B18-EEE2364535FD}">
  <sheetPr>
    <tabColor theme="6"/>
    <pageSetUpPr fitToPage="1"/>
  </sheetPr>
  <dimension ref="A1:N22"/>
  <sheetViews>
    <sheetView showGridLines="0" view="pageBreakPreview" zoomScale="94" zoomScaleNormal="90" zoomScaleSheetLayoutView="100" workbookViewId="0">
      <selection activeCell="B17" sqref="B17"/>
    </sheetView>
  </sheetViews>
  <sheetFormatPr defaultColWidth="11.42578125" defaultRowHeight="12.75" x14ac:dyDescent="0.2"/>
  <cols>
    <col min="1" max="1" width="61.7109375" customWidth="1"/>
    <col min="2" max="6" width="13.42578125" customWidth="1"/>
    <col min="7" max="7" width="0.85546875" customWidth="1"/>
    <col min="8" max="8" width="8.7109375" bestFit="1" customWidth="1"/>
    <col min="9" max="9" width="0.85546875" customWidth="1"/>
    <col min="10" max="11" width="13.42578125" customWidth="1"/>
    <col min="12" max="12" width="0.85546875" customWidth="1"/>
  </cols>
  <sheetData>
    <row r="1" spans="1:12" s="1" customFormat="1" ht="2.4500000000000002" customHeight="1" x14ac:dyDescent="0.2"/>
    <row r="2" spans="1:12" s="1" customFormat="1" ht="50.1" customHeight="1" x14ac:dyDescent="0.35">
      <c r="A2" s="652" t="s">
        <v>329</v>
      </c>
      <c r="B2" s="652"/>
      <c r="C2" s="652"/>
      <c r="D2" s="652"/>
      <c r="E2" s="652"/>
      <c r="F2" s="652"/>
      <c r="G2" s="652"/>
      <c r="H2" s="652"/>
      <c r="I2" s="652"/>
      <c r="J2" s="652"/>
      <c r="K2" s="652"/>
      <c r="L2" s="652"/>
    </row>
    <row r="3" spans="1:12" s="1" customFormat="1" ht="5.0999999999999996" customHeight="1" thickBot="1" x14ac:dyDescent="0.4">
      <c r="A3" s="150"/>
      <c r="B3" s="150"/>
      <c r="C3" s="150"/>
      <c r="D3" s="150"/>
      <c r="E3" s="150"/>
      <c r="F3" s="150"/>
      <c r="G3" s="150"/>
      <c r="H3" s="150"/>
      <c r="I3" s="150"/>
      <c r="J3" s="150"/>
      <c r="K3" s="150"/>
      <c r="L3" s="150"/>
    </row>
    <row r="4" spans="1:12" ht="13.5" thickTop="1" x14ac:dyDescent="0.2"/>
    <row r="5" spans="1:12" x14ac:dyDescent="0.2">
      <c r="A5" s="557" t="s">
        <v>32</v>
      </c>
      <c r="B5" s="551" t="s">
        <v>35</v>
      </c>
      <c r="C5" s="551" t="s">
        <v>36</v>
      </c>
      <c r="D5" s="551" t="s">
        <v>37</v>
      </c>
      <c r="E5" s="551" t="s">
        <v>34</v>
      </c>
      <c r="F5" s="551" t="s">
        <v>35</v>
      </c>
      <c r="H5" s="554" t="s">
        <v>133</v>
      </c>
      <c r="I5" s="97"/>
      <c r="J5" s="660" t="s">
        <v>38</v>
      </c>
      <c r="K5" s="660"/>
    </row>
    <row r="6" spans="1:12" x14ac:dyDescent="0.2">
      <c r="A6" s="555" t="s">
        <v>39</v>
      </c>
      <c r="B6" s="551">
        <v>2026</v>
      </c>
      <c r="C6" s="551">
        <v>2025</v>
      </c>
      <c r="D6" s="551">
        <v>2025</v>
      </c>
      <c r="E6" s="551">
        <v>2025</v>
      </c>
      <c r="F6" s="551">
        <v>2025</v>
      </c>
      <c r="H6" s="554" t="s">
        <v>249</v>
      </c>
      <c r="I6" s="97"/>
      <c r="J6" s="551">
        <v>2025</v>
      </c>
      <c r="K6" s="551">
        <v>2024</v>
      </c>
    </row>
    <row r="7" spans="1:12" x14ac:dyDescent="0.2">
      <c r="I7" s="399"/>
      <c r="J7" s="399"/>
    </row>
    <row r="8" spans="1:12" x14ac:dyDescent="0.2">
      <c r="A8" s="119" t="s">
        <v>228</v>
      </c>
      <c r="B8" s="488"/>
      <c r="C8" s="119"/>
      <c r="D8" s="73"/>
      <c r="E8" s="73"/>
      <c r="F8" s="73"/>
    </row>
    <row r="9" spans="1:12" x14ac:dyDescent="0.2">
      <c r="A9" s="113" t="s">
        <v>229</v>
      </c>
      <c r="B9" s="617">
        <v>580872092</v>
      </c>
      <c r="C9" s="202">
        <v>584765698</v>
      </c>
      <c r="D9" s="202">
        <v>586973587</v>
      </c>
      <c r="E9" s="202">
        <v>587800994</v>
      </c>
      <c r="F9" s="202">
        <v>589948328</v>
      </c>
      <c r="H9" s="289" t="s">
        <v>423</v>
      </c>
      <c r="I9" s="135"/>
      <c r="J9" s="202">
        <v>589948328</v>
      </c>
      <c r="K9" s="202">
        <v>597387873</v>
      </c>
      <c r="L9" s="135"/>
    </row>
    <row r="10" spans="1:12" x14ac:dyDescent="0.2">
      <c r="A10" s="71" t="s">
        <v>230</v>
      </c>
      <c r="B10" s="627">
        <v>221279</v>
      </c>
      <c r="C10" s="202">
        <v>1052694</v>
      </c>
      <c r="D10" s="202">
        <v>804311</v>
      </c>
      <c r="E10" s="202">
        <v>629693</v>
      </c>
      <c r="F10" s="202">
        <v>818566</v>
      </c>
      <c r="H10" s="289" t="s">
        <v>485</v>
      </c>
      <c r="I10" s="135"/>
      <c r="J10" s="202">
        <v>3305264</v>
      </c>
      <c r="K10" s="202">
        <v>3165255</v>
      </c>
      <c r="L10" s="135"/>
    </row>
    <row r="11" spans="1:12" ht="12.75" customHeight="1" x14ac:dyDescent="0.2">
      <c r="A11" s="71" t="s">
        <v>231</v>
      </c>
      <c r="B11" s="627">
        <v>-3860100</v>
      </c>
      <c r="C11" s="202">
        <v>-4946300</v>
      </c>
      <c r="D11" s="202">
        <v>-3012200</v>
      </c>
      <c r="E11" s="202">
        <v>-1457100</v>
      </c>
      <c r="F11" s="202">
        <v>-2965900</v>
      </c>
      <c r="H11" s="289" t="s">
        <v>486</v>
      </c>
      <c r="I11" s="135"/>
      <c r="J11" s="317">
        <v>-12381500</v>
      </c>
      <c r="K11" s="317">
        <v>-10604800</v>
      </c>
      <c r="L11" s="135"/>
    </row>
    <row r="12" spans="1:12" ht="12.75" customHeight="1" x14ac:dyDescent="0.2">
      <c r="A12" s="173" t="s">
        <v>232</v>
      </c>
      <c r="B12" s="628">
        <v>577233271</v>
      </c>
      <c r="C12" s="324">
        <v>580872092</v>
      </c>
      <c r="D12" s="324">
        <v>584765698</v>
      </c>
      <c r="E12" s="324">
        <v>586973587</v>
      </c>
      <c r="F12" s="324">
        <v>587800994</v>
      </c>
      <c r="G12" s="79"/>
      <c r="H12" s="516" t="s">
        <v>423</v>
      </c>
      <c r="I12" s="325"/>
      <c r="J12" s="324">
        <v>580872092</v>
      </c>
      <c r="K12" s="324">
        <v>589948328</v>
      </c>
      <c r="L12" s="325"/>
    </row>
    <row r="13" spans="1:12" ht="12.75" customHeight="1" x14ac:dyDescent="0.2">
      <c r="A13" s="113"/>
      <c r="B13" s="627"/>
      <c r="C13" s="202"/>
      <c r="D13" s="202"/>
      <c r="E13" s="202"/>
      <c r="F13" s="202"/>
      <c r="H13" s="517"/>
      <c r="J13" s="326"/>
      <c r="K13" s="326"/>
    </row>
    <row r="14" spans="1:12" x14ac:dyDescent="0.2">
      <c r="A14" s="120" t="s">
        <v>233</v>
      </c>
      <c r="B14" s="629">
        <v>54860866</v>
      </c>
      <c r="C14" s="317">
        <v>54860866</v>
      </c>
      <c r="D14" s="317">
        <v>54860866</v>
      </c>
      <c r="E14" s="317">
        <v>54860866</v>
      </c>
      <c r="F14" s="317">
        <v>54860866</v>
      </c>
      <c r="H14" s="289" t="s">
        <v>431</v>
      </c>
      <c r="I14" s="135"/>
      <c r="J14" s="317">
        <v>54860866</v>
      </c>
      <c r="K14" s="317">
        <v>54860866</v>
      </c>
      <c r="L14" s="135"/>
    </row>
    <row r="15" spans="1:12" x14ac:dyDescent="0.2">
      <c r="A15" s="102" t="s">
        <v>258</v>
      </c>
      <c r="B15" s="630">
        <v>632094137</v>
      </c>
      <c r="C15" s="208">
        <v>635732958</v>
      </c>
      <c r="D15" s="208">
        <v>639626564</v>
      </c>
      <c r="E15" s="208">
        <v>641834453</v>
      </c>
      <c r="F15" s="208">
        <v>642661860</v>
      </c>
      <c r="G15" s="79"/>
      <c r="H15" s="294" t="s">
        <v>423</v>
      </c>
      <c r="I15" s="325"/>
      <c r="J15" s="208">
        <v>635732958</v>
      </c>
      <c r="K15" s="208">
        <v>644809194</v>
      </c>
      <c r="L15" s="325"/>
    </row>
    <row r="16" spans="1:12" x14ac:dyDescent="0.2">
      <c r="A16" s="113"/>
      <c r="B16" s="631"/>
      <c r="C16" s="73"/>
      <c r="D16" s="73"/>
      <c r="E16" s="73"/>
      <c r="F16" s="73"/>
      <c r="H16" s="518"/>
      <c r="J16" s="6"/>
      <c r="K16" s="6"/>
    </row>
    <row r="17" spans="1:14" x14ac:dyDescent="0.2">
      <c r="A17" s="119" t="s">
        <v>257</v>
      </c>
      <c r="B17" s="632">
        <v>0.66749999999999998</v>
      </c>
      <c r="C17" s="327">
        <v>0.61250000000000004</v>
      </c>
      <c r="D17" s="327">
        <v>0.61250000000000004</v>
      </c>
      <c r="E17" s="327">
        <v>0.61250000000000004</v>
      </c>
      <c r="F17" s="327">
        <v>0.61250000000000004</v>
      </c>
      <c r="H17" s="289" t="s">
        <v>407</v>
      </c>
      <c r="I17" s="135"/>
      <c r="J17" s="327">
        <v>2.4500000000000002</v>
      </c>
      <c r="K17" s="327">
        <v>2.25</v>
      </c>
      <c r="L17" s="135"/>
    </row>
    <row r="18" spans="1:14" x14ac:dyDescent="0.2">
      <c r="A18" s="70"/>
      <c r="B18" s="631"/>
      <c r="C18" s="73"/>
      <c r="D18" s="73"/>
      <c r="E18" s="73"/>
      <c r="F18" s="73"/>
      <c r="H18" s="518"/>
      <c r="J18" s="6"/>
      <c r="K18" s="6"/>
    </row>
    <row r="19" spans="1:14" x14ac:dyDescent="0.2">
      <c r="A19" s="112" t="s">
        <v>277</v>
      </c>
      <c r="B19" s="631"/>
      <c r="C19" s="73"/>
      <c r="D19" s="73"/>
      <c r="E19" s="73"/>
      <c r="F19" s="73"/>
      <c r="H19" s="518"/>
      <c r="J19" s="6"/>
      <c r="K19" s="6"/>
    </row>
    <row r="20" spans="1:14" x14ac:dyDescent="0.2">
      <c r="A20" s="119" t="s">
        <v>260</v>
      </c>
      <c r="B20" s="627">
        <v>389</v>
      </c>
      <c r="C20" s="202">
        <v>392</v>
      </c>
      <c r="D20" s="202">
        <v>393</v>
      </c>
      <c r="E20" s="202">
        <v>393</v>
      </c>
      <c r="F20" s="202">
        <v>363</v>
      </c>
      <c r="H20" s="289" t="s">
        <v>436</v>
      </c>
      <c r="I20" s="135"/>
      <c r="J20" s="201">
        <v>1541</v>
      </c>
      <c r="K20" s="201">
        <v>1437</v>
      </c>
      <c r="L20" s="135"/>
      <c r="M20" s="201"/>
      <c r="N20" s="314"/>
    </row>
    <row r="21" spans="1:14" x14ac:dyDescent="0.2">
      <c r="A21" s="120" t="s">
        <v>259</v>
      </c>
      <c r="B21" s="629">
        <v>261</v>
      </c>
      <c r="C21" s="317">
        <v>329</v>
      </c>
      <c r="D21" s="317">
        <v>173</v>
      </c>
      <c r="E21" s="317">
        <v>74</v>
      </c>
      <c r="F21" s="317">
        <v>135</v>
      </c>
      <c r="H21" s="289" t="s">
        <v>487</v>
      </c>
      <c r="I21" s="135"/>
      <c r="J21" s="201">
        <v>711</v>
      </c>
      <c r="K21" s="201">
        <v>430</v>
      </c>
      <c r="L21" s="135"/>
      <c r="M21" s="201"/>
      <c r="N21" s="314"/>
    </row>
    <row r="22" spans="1:14" x14ac:dyDescent="0.2">
      <c r="A22" s="102" t="s">
        <v>276</v>
      </c>
      <c r="B22" s="630">
        <v>650</v>
      </c>
      <c r="C22" s="208">
        <v>721</v>
      </c>
      <c r="D22" s="208">
        <v>566</v>
      </c>
      <c r="E22" s="208">
        <v>467</v>
      </c>
      <c r="F22" s="208">
        <v>498</v>
      </c>
      <c r="G22" s="79"/>
      <c r="H22" s="294" t="s">
        <v>488</v>
      </c>
      <c r="I22" s="325"/>
      <c r="J22" s="208">
        <v>2252</v>
      </c>
      <c r="K22" s="208">
        <v>1866</v>
      </c>
      <c r="L22" s="325"/>
    </row>
  </sheetData>
  <mergeCells count="2">
    <mergeCell ref="A2:L2"/>
    <mergeCell ref="J5:K5"/>
  </mergeCells>
  <printOptions horizontalCentered="1"/>
  <pageMargins left="0.31496062992125984" right="0.31496062992125984" top="0.35433070866141736" bottom="0.35433070866141736" header="0.31496062992125984" footer="0.31496062992125984"/>
  <pageSetup scale="80"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9:H22"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6BF9-4AD9-458D-AFF9-2DB67385EAE4}">
  <sheetPr>
    <tabColor rgb="FF00B050"/>
    <pageSetUpPr fitToPage="1"/>
  </sheetPr>
  <dimension ref="A1:AG23"/>
  <sheetViews>
    <sheetView showGridLines="0" view="pageBreakPreview" zoomScaleNormal="90" zoomScaleSheetLayoutView="100" workbookViewId="0">
      <selection activeCell="AA46" sqref="AA46"/>
    </sheetView>
  </sheetViews>
  <sheetFormatPr defaultColWidth="8.7109375" defaultRowHeight="12.75" x14ac:dyDescent="0.2"/>
  <cols>
    <col min="1" max="1" width="2.5703125" style="1" customWidth="1"/>
    <col min="2" max="2" width="56.7109375" style="1" customWidth="1"/>
    <col min="3" max="7" width="9.28515625" style="1" customWidth="1"/>
    <col min="8" max="8" width="0.85546875" style="1" customWidth="1"/>
    <col min="9" max="9" width="9.28515625" style="1" customWidth="1"/>
    <col min="10" max="10" width="0.85546875" style="1" customWidth="1"/>
    <col min="11" max="12" width="9.28515625" style="1" customWidth="1"/>
    <col min="13" max="13" width="0.85546875" style="1" customWidth="1"/>
    <col min="14" max="14" width="9.28515625" style="1" customWidth="1"/>
    <col min="15" max="15" width="0.85546875" style="1" customWidth="1"/>
    <col min="16" max="17" width="9.28515625" style="1" customWidth="1"/>
    <col min="18" max="18" width="0.85546875" style="1" customWidth="1"/>
    <col min="19" max="19" width="7.5703125" style="1" customWidth="1"/>
    <col min="20" max="16384" width="8.7109375" style="1"/>
  </cols>
  <sheetData>
    <row r="1" spans="1:33" ht="2.4500000000000002" customHeight="1" x14ac:dyDescent="0.2"/>
    <row r="2" spans="1:33" ht="50.1" customHeight="1" x14ac:dyDescent="0.35">
      <c r="A2" s="652" t="s">
        <v>237</v>
      </c>
      <c r="B2" s="652"/>
      <c r="C2" s="652"/>
      <c r="D2" s="652"/>
      <c r="E2" s="652"/>
      <c r="F2" s="652"/>
      <c r="G2" s="652"/>
      <c r="H2" s="652"/>
      <c r="I2" s="652"/>
      <c r="J2" s="652"/>
      <c r="K2" s="652"/>
      <c r="L2" s="652"/>
      <c r="M2" s="652"/>
      <c r="N2" s="652"/>
      <c r="O2" s="652"/>
      <c r="P2" s="652"/>
      <c r="Q2" s="652"/>
      <c r="R2" s="652"/>
    </row>
    <row r="3" spans="1:33" ht="5.0999999999999996" customHeight="1" thickBot="1" x14ac:dyDescent="0.4">
      <c r="A3" s="147"/>
      <c r="B3" s="150"/>
      <c r="C3" s="150"/>
      <c r="D3" s="150"/>
      <c r="E3" s="150"/>
      <c r="F3" s="150"/>
      <c r="G3" s="150"/>
      <c r="H3" s="150"/>
      <c r="I3" s="150"/>
      <c r="J3" s="150"/>
      <c r="K3" s="150"/>
      <c r="L3" s="150"/>
      <c r="M3" s="150"/>
      <c r="N3" s="150"/>
      <c r="O3" s="150"/>
      <c r="P3" s="150"/>
      <c r="Q3" s="150"/>
      <c r="R3" s="150"/>
    </row>
    <row r="4" spans="1:33" ht="9" customHeight="1" thickTop="1" x14ac:dyDescent="0.45">
      <c r="B4" s="148"/>
      <c r="C4" s="148"/>
      <c r="D4" s="148"/>
      <c r="E4" s="148"/>
      <c r="F4" s="148"/>
      <c r="G4" s="148"/>
      <c r="H4" s="148"/>
      <c r="I4" s="148"/>
      <c r="J4" s="148"/>
      <c r="K4" s="148"/>
      <c r="L4" s="148"/>
      <c r="M4" s="148"/>
      <c r="N4" s="148"/>
      <c r="O4" s="148"/>
      <c r="P4" s="148"/>
      <c r="Q4" s="148"/>
      <c r="R4" s="148"/>
    </row>
    <row r="5" spans="1:33" x14ac:dyDescent="0.2">
      <c r="B5" s="654" t="s">
        <v>353</v>
      </c>
      <c r="C5" s="654"/>
      <c r="D5" s="654"/>
      <c r="E5" s="654"/>
      <c r="F5" s="654"/>
      <c r="G5" s="654"/>
      <c r="H5" s="654"/>
      <c r="I5" s="654"/>
      <c r="J5" s="654"/>
      <c r="K5" s="654"/>
      <c r="L5" s="654"/>
      <c r="M5" s="654"/>
      <c r="N5" s="654"/>
      <c r="O5" s="654"/>
      <c r="P5" s="654"/>
      <c r="Q5" s="654"/>
      <c r="R5" s="654"/>
    </row>
    <row r="6" spans="1:33" ht="18.75" customHeight="1" x14ac:dyDescent="0.2">
      <c r="B6" s="561" t="s">
        <v>24</v>
      </c>
      <c r="C6" s="562"/>
      <c r="D6" s="562"/>
      <c r="E6" s="563"/>
      <c r="F6" s="563"/>
      <c r="G6" s="563"/>
      <c r="H6" s="564"/>
      <c r="I6" s="564"/>
      <c r="J6" s="564"/>
      <c r="K6" s="564"/>
      <c r="L6" s="564"/>
      <c r="M6" s="564"/>
      <c r="N6" s="564"/>
      <c r="O6" s="564"/>
      <c r="P6" s="564"/>
      <c r="Q6" s="564"/>
      <c r="R6" s="564"/>
    </row>
    <row r="7" spans="1:33" ht="22.5" customHeight="1" x14ac:dyDescent="0.2">
      <c r="B7" s="655" t="s">
        <v>25</v>
      </c>
      <c r="C7" s="655"/>
      <c r="D7" s="655"/>
      <c r="E7" s="655"/>
      <c r="F7" s="655"/>
      <c r="G7" s="655"/>
      <c r="H7" s="655"/>
      <c r="I7" s="655"/>
      <c r="J7" s="655"/>
      <c r="K7" s="655"/>
      <c r="L7" s="655"/>
      <c r="M7" s="655"/>
      <c r="N7" s="655"/>
      <c r="O7" s="655"/>
      <c r="P7" s="655"/>
      <c r="Q7" s="655"/>
      <c r="R7" s="655"/>
      <c r="S7" s="97"/>
      <c r="U7" s="146"/>
      <c r="V7" s="3"/>
      <c r="W7" s="3"/>
      <c r="X7" s="3"/>
      <c r="Y7" s="3"/>
      <c r="Z7" s="41"/>
      <c r="AA7" s="41"/>
      <c r="AB7" s="41"/>
      <c r="AC7" s="41"/>
      <c r="AD7" s="41"/>
      <c r="AE7" s="41"/>
      <c r="AF7" s="41"/>
      <c r="AG7" s="41"/>
    </row>
    <row r="8" spans="1:33" ht="18.75" customHeight="1" x14ac:dyDescent="0.2">
      <c r="B8" s="561" t="s">
        <v>26</v>
      </c>
      <c r="C8" s="562"/>
      <c r="D8" s="562"/>
      <c r="E8" s="563"/>
      <c r="F8" s="563"/>
      <c r="G8" s="563"/>
      <c r="H8" s="564"/>
      <c r="I8" s="564"/>
      <c r="J8" s="564"/>
      <c r="K8" s="564"/>
      <c r="L8" s="564"/>
      <c r="M8" s="564"/>
      <c r="N8" s="564"/>
      <c r="O8" s="564"/>
      <c r="P8" s="564"/>
      <c r="Q8" s="564"/>
      <c r="R8" s="564"/>
    </row>
    <row r="9" spans="1:33" ht="39.75" customHeight="1" x14ac:dyDescent="0.2">
      <c r="B9" s="655" t="s">
        <v>392</v>
      </c>
      <c r="C9" s="655"/>
      <c r="D9" s="655"/>
      <c r="E9" s="655"/>
      <c r="F9" s="655"/>
      <c r="G9" s="655"/>
      <c r="H9" s="655"/>
      <c r="I9" s="655"/>
      <c r="J9" s="655"/>
      <c r="K9" s="655"/>
      <c r="L9" s="655"/>
      <c r="M9" s="655"/>
      <c r="N9" s="655"/>
      <c r="O9" s="655"/>
      <c r="P9" s="655"/>
      <c r="Q9" s="655"/>
      <c r="R9" s="655"/>
      <c r="S9" s="97"/>
    </row>
    <row r="10" spans="1:33" ht="18.75" customHeight="1" x14ac:dyDescent="0.2">
      <c r="B10" s="561" t="s">
        <v>27</v>
      </c>
      <c r="C10" s="562"/>
      <c r="D10" s="562"/>
      <c r="E10" s="563"/>
      <c r="F10" s="563"/>
      <c r="G10" s="563"/>
      <c r="H10" s="564"/>
      <c r="I10" s="564"/>
      <c r="J10" s="564"/>
      <c r="K10" s="564"/>
      <c r="L10" s="564"/>
      <c r="M10" s="564"/>
      <c r="N10" s="564"/>
      <c r="O10" s="564"/>
      <c r="P10" s="564"/>
      <c r="Q10" s="564"/>
      <c r="R10" s="564"/>
    </row>
    <row r="11" spans="1:33" ht="71.25" customHeight="1" x14ac:dyDescent="0.2">
      <c r="B11" s="656" t="s">
        <v>381</v>
      </c>
      <c r="C11" s="653"/>
      <c r="D11" s="653"/>
      <c r="E11" s="653"/>
      <c r="F11" s="653"/>
      <c r="G11" s="653"/>
      <c r="H11" s="653"/>
      <c r="I11" s="653"/>
      <c r="J11" s="653"/>
      <c r="K11" s="653"/>
      <c r="L11" s="653"/>
      <c r="M11" s="653"/>
      <c r="N11" s="653"/>
      <c r="O11" s="653"/>
      <c r="P11" s="653"/>
      <c r="Q11" s="653"/>
      <c r="R11" s="653"/>
      <c r="S11" s="97"/>
    </row>
    <row r="12" spans="1:33" ht="18.75" customHeight="1" x14ac:dyDescent="0.2">
      <c r="B12" s="561" t="s">
        <v>28</v>
      </c>
      <c r="C12" s="562"/>
      <c r="D12" s="562"/>
      <c r="E12" s="563"/>
      <c r="F12" s="563"/>
      <c r="G12" s="563"/>
      <c r="H12" s="564"/>
      <c r="I12" s="564"/>
      <c r="J12" s="564"/>
      <c r="K12" s="564"/>
      <c r="L12" s="564"/>
      <c r="M12" s="564"/>
      <c r="N12" s="564"/>
      <c r="O12" s="564"/>
      <c r="P12" s="564"/>
      <c r="Q12" s="564"/>
      <c r="R12" s="564"/>
    </row>
    <row r="13" spans="1:33" ht="74.25" customHeight="1" x14ac:dyDescent="0.2">
      <c r="B13" s="656" t="s">
        <v>399</v>
      </c>
      <c r="C13" s="653"/>
      <c r="D13" s="653"/>
      <c r="E13" s="653"/>
      <c r="F13" s="653"/>
      <c r="G13" s="653"/>
      <c r="H13" s="653"/>
      <c r="I13" s="653"/>
      <c r="J13" s="653"/>
      <c r="K13" s="653"/>
      <c r="L13" s="653"/>
      <c r="M13" s="653"/>
      <c r="N13" s="653"/>
      <c r="O13" s="653"/>
      <c r="P13" s="653"/>
      <c r="Q13" s="653"/>
      <c r="R13" s="653"/>
      <c r="S13" s="97"/>
    </row>
    <row r="14" spans="1:33" ht="18.75" customHeight="1" x14ac:dyDescent="0.2">
      <c r="B14" s="561" t="s">
        <v>247</v>
      </c>
      <c r="C14" s="562"/>
      <c r="D14" s="562"/>
      <c r="E14" s="563"/>
      <c r="F14" s="563"/>
      <c r="G14" s="563"/>
      <c r="H14" s="564"/>
      <c r="I14" s="564"/>
      <c r="J14" s="564"/>
      <c r="K14" s="564"/>
      <c r="L14" s="564"/>
      <c r="M14" s="564"/>
      <c r="N14" s="564"/>
      <c r="O14" s="564"/>
      <c r="P14" s="564"/>
      <c r="Q14" s="564"/>
      <c r="R14" s="564"/>
    </row>
    <row r="15" spans="1:33" ht="15" customHeight="1" x14ac:dyDescent="0.2">
      <c r="B15" s="653" t="s">
        <v>246</v>
      </c>
      <c r="C15" s="653"/>
      <c r="D15" s="653"/>
      <c r="E15" s="653"/>
      <c r="F15" s="653"/>
      <c r="G15" s="653"/>
      <c r="H15" s="653"/>
      <c r="I15" s="653"/>
      <c r="J15" s="653"/>
      <c r="K15" s="653"/>
      <c r="L15" s="653"/>
      <c r="M15" s="653"/>
      <c r="N15" s="653"/>
      <c r="O15" s="653"/>
      <c r="P15" s="653"/>
      <c r="Q15" s="653"/>
      <c r="R15" s="653"/>
      <c r="S15" s="97"/>
    </row>
    <row r="16" spans="1:33" x14ac:dyDescent="0.2">
      <c r="B16" s="653" t="s">
        <v>296</v>
      </c>
      <c r="C16" s="653"/>
      <c r="D16" s="653"/>
      <c r="E16" s="653"/>
      <c r="F16" s="653"/>
      <c r="G16" s="653"/>
      <c r="H16" s="653"/>
      <c r="I16" s="653"/>
      <c r="J16" s="653"/>
      <c r="K16" s="653"/>
      <c r="L16" s="653"/>
      <c r="M16" s="653"/>
      <c r="N16" s="653"/>
      <c r="O16" s="653"/>
      <c r="P16" s="653"/>
      <c r="Q16" s="653"/>
      <c r="R16" s="653"/>
    </row>
    <row r="17" spans="2:19" x14ac:dyDescent="0.2">
      <c r="B17" s="533"/>
      <c r="C17" s="533"/>
      <c r="D17" s="533"/>
      <c r="E17" s="533"/>
      <c r="F17" s="533"/>
      <c r="G17" s="533"/>
      <c r="H17" s="533"/>
      <c r="I17" s="533"/>
      <c r="J17" s="533"/>
      <c r="K17" s="533"/>
      <c r="L17" s="533"/>
      <c r="M17" s="533"/>
      <c r="N17" s="533"/>
      <c r="O17" s="533"/>
      <c r="P17" s="533"/>
      <c r="Q17" s="533"/>
      <c r="R17" s="533"/>
    </row>
    <row r="18" spans="2:19" x14ac:dyDescent="0.2">
      <c r="B18" s="542"/>
      <c r="C18" s="543"/>
      <c r="D18" s="543"/>
      <c r="E18" s="543"/>
      <c r="F18" s="543"/>
      <c r="G18" s="543"/>
      <c r="H18" s="544"/>
      <c r="I18" s="545"/>
      <c r="J18" s="533"/>
      <c r="K18" s="543"/>
      <c r="L18" s="543"/>
      <c r="M18" s="533"/>
      <c r="N18" s="545"/>
      <c r="O18" s="533"/>
      <c r="P18" s="543"/>
      <c r="Q18" s="543"/>
      <c r="R18" s="543"/>
      <c r="S18" s="12"/>
    </row>
    <row r="19" spans="2:19" x14ac:dyDescent="0.2">
      <c r="B19" s="533"/>
      <c r="C19" s="533"/>
      <c r="D19" s="533"/>
      <c r="E19" s="533"/>
      <c r="F19" s="533"/>
      <c r="G19" s="533"/>
      <c r="H19" s="533"/>
      <c r="I19" s="533"/>
      <c r="J19" s="533"/>
      <c r="K19" s="533"/>
      <c r="L19" s="533"/>
      <c r="M19" s="533"/>
      <c r="N19" s="533"/>
      <c r="O19" s="533"/>
      <c r="P19" s="533"/>
      <c r="Q19" s="533"/>
      <c r="R19" s="533"/>
    </row>
    <row r="20" spans="2:19" x14ac:dyDescent="0.2">
      <c r="B20" s="533"/>
      <c r="C20" s="533"/>
      <c r="D20" s="533"/>
      <c r="E20" s="533"/>
      <c r="F20" s="533"/>
      <c r="G20" s="533"/>
      <c r="H20" s="533"/>
      <c r="I20" s="533"/>
      <c r="J20" s="533"/>
      <c r="K20" s="533"/>
      <c r="L20" s="533"/>
      <c r="M20" s="533"/>
      <c r="N20" s="533"/>
      <c r="O20" s="533"/>
      <c r="P20" s="533"/>
      <c r="Q20" s="533"/>
      <c r="R20" s="533"/>
    </row>
    <row r="21" spans="2:19" x14ac:dyDescent="0.2">
      <c r="B21" s="546"/>
      <c r="C21" s="533"/>
      <c r="D21" s="533"/>
      <c r="E21" s="533"/>
      <c r="F21" s="533"/>
      <c r="G21" s="533"/>
      <c r="H21" s="533"/>
      <c r="I21" s="533"/>
      <c r="J21" s="533"/>
      <c r="K21" s="533"/>
      <c r="L21" s="533"/>
      <c r="M21" s="533"/>
      <c r="N21" s="533"/>
      <c r="O21" s="533"/>
      <c r="P21" s="533"/>
      <c r="Q21" s="533"/>
      <c r="R21" s="533"/>
    </row>
    <row r="22" spans="2:19" x14ac:dyDescent="0.2">
      <c r="B22" s="533"/>
      <c r="C22" s="533"/>
      <c r="D22" s="533"/>
      <c r="E22" s="533"/>
      <c r="F22" s="533"/>
      <c r="G22" s="533"/>
      <c r="H22" s="533"/>
      <c r="I22" s="533"/>
      <c r="J22" s="533"/>
      <c r="K22" s="533"/>
      <c r="L22" s="533"/>
      <c r="M22" s="533"/>
      <c r="N22" s="533"/>
      <c r="O22" s="533"/>
      <c r="P22" s="533"/>
      <c r="Q22" s="533"/>
      <c r="R22" s="533"/>
    </row>
    <row r="23" spans="2:19" x14ac:dyDescent="0.2">
      <c r="B23" s="533"/>
      <c r="C23" s="533"/>
      <c r="D23" s="533"/>
      <c r="E23" s="533"/>
      <c r="F23" s="533"/>
      <c r="G23" s="533"/>
      <c r="H23" s="533"/>
      <c r="I23" s="533"/>
      <c r="J23" s="533"/>
      <c r="K23" s="533"/>
      <c r="L23" s="533"/>
      <c r="M23" s="533"/>
      <c r="N23" s="533"/>
      <c r="O23" s="533"/>
      <c r="P23" s="533"/>
      <c r="Q23" s="533"/>
      <c r="R23" s="533"/>
    </row>
  </sheetData>
  <mergeCells count="8">
    <mergeCell ref="B16:R16"/>
    <mergeCell ref="B5:R5"/>
    <mergeCell ref="B15:R15"/>
    <mergeCell ref="A2:R2"/>
    <mergeCell ref="B7:R7"/>
    <mergeCell ref="B9:R9"/>
    <mergeCell ref="B11:R11"/>
    <mergeCell ref="B13:R13"/>
  </mergeCells>
  <printOptions horizontalCentered="1"/>
  <pageMargins left="0.31496062992125984" right="0.31496062992125984" top="0.35433070866141736" bottom="0.35433070866141736" header="0.31496062992125984" footer="0.31496062992125984"/>
  <pageSetup scale="81"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996C-B1D7-43B5-BB46-FC642B30E842}">
  <sheetPr>
    <tabColor rgb="FF00B050"/>
    <pageSetUpPr fitToPage="1"/>
  </sheetPr>
  <dimension ref="A1:S19"/>
  <sheetViews>
    <sheetView showGridLines="0" view="pageBreakPreview" topLeftCell="A5" zoomScale="130" zoomScaleNormal="80" zoomScaleSheetLayoutView="130" workbookViewId="0">
      <selection activeCell="AA46" sqref="AA46"/>
    </sheetView>
  </sheetViews>
  <sheetFormatPr defaultColWidth="8.7109375" defaultRowHeight="12.75" x14ac:dyDescent="0.2"/>
  <cols>
    <col min="1" max="1" width="2.7109375" style="1" customWidth="1"/>
    <col min="2" max="2" width="56.7109375" style="1" customWidth="1"/>
    <col min="3" max="7" width="9.28515625" style="1" customWidth="1"/>
    <col min="8" max="8" width="0.85546875" style="1" customWidth="1"/>
    <col min="9" max="9" width="9.28515625" style="1" customWidth="1"/>
    <col min="10" max="10" width="0.85546875" style="1" customWidth="1"/>
    <col min="11" max="12" width="9.28515625" style="1" customWidth="1"/>
    <col min="13" max="13" width="0.85546875" style="1" customWidth="1"/>
    <col min="14" max="14" width="9.28515625" style="1" customWidth="1"/>
    <col min="15" max="15" width="0.85546875" style="1" customWidth="1"/>
    <col min="16" max="17" width="9.28515625" style="1" customWidth="1"/>
    <col min="18" max="18" width="0.85546875" style="1" customWidth="1"/>
    <col min="19" max="19" width="7.5703125" style="1" customWidth="1"/>
    <col min="20" max="16384" width="8.7109375" style="1"/>
  </cols>
  <sheetData>
    <row r="1" spans="1:19" ht="2.4500000000000002" customHeight="1" x14ac:dyDescent="0.2"/>
    <row r="2" spans="1:19" ht="50.1" customHeight="1" x14ac:dyDescent="0.35">
      <c r="A2" s="652" t="s">
        <v>238</v>
      </c>
      <c r="B2" s="652"/>
      <c r="C2" s="652"/>
      <c r="D2" s="652"/>
      <c r="E2" s="652"/>
      <c r="F2" s="652"/>
      <c r="G2" s="652"/>
      <c r="H2" s="652"/>
      <c r="I2" s="652"/>
      <c r="J2" s="652"/>
      <c r="K2" s="652"/>
      <c r="L2" s="652"/>
      <c r="M2" s="652"/>
      <c r="N2" s="652"/>
      <c r="O2" s="652"/>
      <c r="P2" s="652"/>
      <c r="Q2" s="652"/>
      <c r="R2" s="652"/>
    </row>
    <row r="3" spans="1:19" ht="5.0999999999999996" customHeight="1" thickBot="1" x14ac:dyDescent="0.4">
      <c r="A3" s="147"/>
      <c r="B3" s="150"/>
      <c r="C3" s="150"/>
      <c r="D3" s="150"/>
      <c r="E3" s="150"/>
      <c r="F3" s="150"/>
      <c r="G3" s="150"/>
      <c r="H3" s="150"/>
      <c r="I3" s="150"/>
      <c r="J3" s="150"/>
      <c r="K3" s="150"/>
      <c r="L3" s="150"/>
      <c r="M3" s="150"/>
      <c r="N3" s="150"/>
      <c r="O3" s="150"/>
      <c r="P3" s="150"/>
      <c r="Q3" s="150"/>
      <c r="R3" s="150"/>
    </row>
    <row r="4" spans="1:19" ht="9" customHeight="1" thickTop="1" x14ac:dyDescent="0.45">
      <c r="B4" s="148"/>
      <c r="C4" s="148"/>
      <c r="D4" s="148"/>
      <c r="E4" s="148"/>
      <c r="F4" s="148"/>
      <c r="G4" s="148"/>
      <c r="H4" s="148"/>
      <c r="I4" s="148"/>
      <c r="J4" s="148"/>
      <c r="K4" s="148"/>
      <c r="L4" s="148"/>
      <c r="M4" s="148"/>
      <c r="N4" s="148"/>
      <c r="O4" s="148"/>
      <c r="P4" s="148"/>
      <c r="Q4" s="148"/>
      <c r="R4" s="148"/>
    </row>
    <row r="5" spans="1:19" x14ac:dyDescent="0.2">
      <c r="B5" s="565" t="s">
        <v>29</v>
      </c>
      <c r="C5" s="566"/>
      <c r="D5" s="566"/>
      <c r="E5" s="567"/>
      <c r="F5" s="567"/>
      <c r="G5" s="567"/>
      <c r="H5" s="568"/>
      <c r="I5" s="568"/>
      <c r="J5" s="568"/>
      <c r="K5" s="568"/>
      <c r="L5" s="568"/>
      <c r="M5" s="568"/>
      <c r="N5" s="568"/>
      <c r="O5" s="568"/>
      <c r="P5" s="568"/>
      <c r="Q5" s="568"/>
      <c r="R5" s="568"/>
    </row>
    <row r="6" spans="1:19" ht="24.6" customHeight="1" x14ac:dyDescent="0.2">
      <c r="B6" s="653" t="s">
        <v>306</v>
      </c>
      <c r="C6" s="653"/>
      <c r="D6" s="653"/>
      <c r="E6" s="653"/>
      <c r="F6" s="653"/>
      <c r="G6" s="653"/>
      <c r="H6" s="653"/>
      <c r="I6" s="653"/>
      <c r="J6" s="653"/>
      <c r="K6" s="653"/>
      <c r="L6" s="653"/>
      <c r="M6" s="653"/>
      <c r="N6" s="653"/>
      <c r="O6" s="653"/>
      <c r="P6" s="653"/>
      <c r="Q6" s="653"/>
      <c r="R6" s="653"/>
      <c r="S6" s="97"/>
    </row>
    <row r="7" spans="1:19" ht="128.1" customHeight="1" x14ac:dyDescent="0.2">
      <c r="B7" s="656" t="s">
        <v>361</v>
      </c>
      <c r="C7" s="653"/>
      <c r="D7" s="653"/>
      <c r="E7" s="653"/>
      <c r="F7" s="653"/>
      <c r="G7" s="653"/>
      <c r="H7" s="653"/>
      <c r="I7" s="653"/>
      <c r="J7" s="653"/>
      <c r="K7" s="653"/>
      <c r="L7" s="653"/>
      <c r="M7" s="653"/>
      <c r="N7" s="653"/>
      <c r="O7" s="653"/>
      <c r="P7" s="653"/>
      <c r="Q7" s="653"/>
      <c r="R7" s="653"/>
      <c r="S7" s="97"/>
    </row>
    <row r="8" spans="1:19" ht="81" customHeight="1" x14ac:dyDescent="0.2">
      <c r="B8" s="656" t="s">
        <v>362</v>
      </c>
      <c r="C8" s="653"/>
      <c r="D8" s="653"/>
      <c r="E8" s="653"/>
      <c r="F8" s="653"/>
      <c r="G8" s="653"/>
      <c r="H8" s="653"/>
      <c r="I8" s="653"/>
      <c r="J8" s="653"/>
      <c r="K8" s="653"/>
      <c r="L8" s="653"/>
      <c r="M8" s="653"/>
      <c r="N8" s="653"/>
      <c r="O8" s="653"/>
      <c r="P8" s="653"/>
      <c r="Q8" s="653"/>
      <c r="R8" s="653"/>
      <c r="S8" s="97"/>
    </row>
    <row r="9" spans="1:19" ht="81" customHeight="1" x14ac:dyDescent="0.2">
      <c r="B9" s="653" t="s">
        <v>30</v>
      </c>
      <c r="C9" s="653"/>
      <c r="D9" s="653"/>
      <c r="E9" s="653"/>
      <c r="F9" s="653"/>
      <c r="G9" s="653"/>
      <c r="H9" s="653"/>
      <c r="I9" s="653"/>
      <c r="J9" s="653"/>
      <c r="K9" s="653"/>
      <c r="L9" s="653"/>
      <c r="M9" s="653"/>
      <c r="N9" s="653"/>
      <c r="O9" s="653"/>
      <c r="P9" s="653"/>
      <c r="Q9" s="653"/>
      <c r="R9" s="653"/>
      <c r="S9" s="97"/>
    </row>
    <row r="10" spans="1:19" ht="60.6" customHeight="1" x14ac:dyDescent="0.2">
      <c r="B10" s="653" t="s">
        <v>356</v>
      </c>
      <c r="C10" s="653"/>
      <c r="D10" s="653"/>
      <c r="E10" s="653"/>
      <c r="F10" s="653"/>
      <c r="G10" s="653"/>
      <c r="H10" s="653"/>
      <c r="I10" s="653"/>
      <c r="J10" s="653"/>
      <c r="K10" s="653"/>
      <c r="L10" s="653"/>
      <c r="M10" s="653"/>
      <c r="N10" s="653"/>
      <c r="O10" s="653"/>
      <c r="P10" s="653"/>
      <c r="Q10" s="653"/>
      <c r="R10" s="653"/>
      <c r="S10" s="97"/>
    </row>
    <row r="11" spans="1:19" x14ac:dyDescent="0.2">
      <c r="B11" s="565" t="s">
        <v>31</v>
      </c>
      <c r="C11" s="566"/>
      <c r="D11" s="566"/>
      <c r="E11" s="567"/>
      <c r="F11" s="567"/>
      <c r="G11" s="567"/>
      <c r="H11" s="568"/>
      <c r="I11" s="568"/>
      <c r="J11" s="568"/>
      <c r="K11" s="568"/>
      <c r="L11" s="568"/>
      <c r="M11" s="568"/>
      <c r="N11" s="568"/>
      <c r="O11" s="568"/>
      <c r="P11" s="568"/>
      <c r="Q11" s="568"/>
      <c r="R11" s="568"/>
    </row>
    <row r="12" spans="1:19" ht="45" customHeight="1" x14ac:dyDescent="0.2">
      <c r="B12" s="653" t="s">
        <v>355</v>
      </c>
      <c r="C12" s="653"/>
      <c r="D12" s="653"/>
      <c r="E12" s="653"/>
      <c r="F12" s="653"/>
      <c r="G12" s="653"/>
      <c r="H12" s="653"/>
      <c r="I12" s="653"/>
      <c r="J12" s="653"/>
      <c r="K12" s="653"/>
      <c r="L12" s="653"/>
      <c r="M12" s="653"/>
      <c r="N12" s="653"/>
      <c r="O12" s="653"/>
      <c r="P12" s="653"/>
      <c r="Q12" s="653"/>
      <c r="R12" s="653"/>
      <c r="S12" s="97"/>
    </row>
    <row r="13" spans="1:19" ht="13.5" customHeight="1" x14ac:dyDescent="0.2">
      <c r="B13" s="653" t="s">
        <v>239</v>
      </c>
      <c r="C13" s="653"/>
      <c r="D13" s="653"/>
      <c r="E13" s="653"/>
      <c r="F13" s="653"/>
      <c r="G13" s="653"/>
      <c r="H13" s="653"/>
      <c r="I13" s="653"/>
      <c r="J13" s="653"/>
      <c r="K13" s="653"/>
      <c r="L13" s="653"/>
      <c r="M13" s="653"/>
      <c r="N13" s="653"/>
      <c r="O13" s="653"/>
      <c r="P13" s="653"/>
      <c r="Q13" s="653"/>
      <c r="R13" s="653"/>
      <c r="S13" s="97"/>
    </row>
    <row r="14" spans="1:19" x14ac:dyDescent="0.2">
      <c r="B14" s="146"/>
      <c r="C14" s="3"/>
      <c r="D14" s="3"/>
      <c r="E14" s="41"/>
      <c r="F14" s="41"/>
      <c r="G14" s="41"/>
    </row>
    <row r="15" spans="1:19" x14ac:dyDescent="0.2">
      <c r="B15" s="657"/>
      <c r="C15" s="657"/>
      <c r="D15" s="657"/>
      <c r="E15" s="657"/>
      <c r="F15" s="657"/>
      <c r="G15" s="657"/>
      <c r="H15" s="657"/>
      <c r="I15" s="657"/>
      <c r="J15" s="657"/>
      <c r="K15" s="657"/>
      <c r="L15" s="657"/>
      <c r="M15" s="657"/>
      <c r="N15" s="657"/>
      <c r="O15" s="657"/>
      <c r="P15" s="657"/>
      <c r="Q15" s="657"/>
      <c r="R15" s="657"/>
      <c r="S15" s="97"/>
    </row>
    <row r="17" spans="2:19" x14ac:dyDescent="0.2">
      <c r="B17" s="657"/>
      <c r="C17" s="657"/>
      <c r="D17" s="657"/>
      <c r="E17" s="657"/>
      <c r="F17" s="657"/>
      <c r="G17" s="657"/>
      <c r="H17" s="657"/>
      <c r="I17" s="657"/>
      <c r="J17" s="657"/>
      <c r="K17" s="657"/>
      <c r="L17" s="657"/>
      <c r="M17" s="657"/>
      <c r="N17" s="657"/>
      <c r="O17" s="657"/>
      <c r="P17" s="657"/>
      <c r="Q17" s="657"/>
      <c r="R17" s="657"/>
    </row>
    <row r="19" spans="2:19" x14ac:dyDescent="0.2">
      <c r="B19" s="11"/>
      <c r="C19" s="12"/>
      <c r="D19" s="12"/>
      <c r="E19" s="12"/>
      <c r="F19" s="12"/>
      <c r="G19" s="12"/>
      <c r="H19" s="13"/>
      <c r="I19" s="9"/>
      <c r="J19" s="6"/>
      <c r="K19" s="12"/>
      <c r="L19" s="12"/>
      <c r="M19" s="6"/>
      <c r="N19" s="9"/>
      <c r="O19" s="6"/>
      <c r="P19" s="12"/>
      <c r="Q19" s="12"/>
      <c r="R19" s="12"/>
      <c r="S19" s="12"/>
    </row>
  </sheetData>
  <mergeCells count="10">
    <mergeCell ref="A2:R2"/>
    <mergeCell ref="B17:R17"/>
    <mergeCell ref="B9:R9"/>
    <mergeCell ref="B12:R12"/>
    <mergeCell ref="B15:R15"/>
    <mergeCell ref="B6:R6"/>
    <mergeCell ref="B10:R10"/>
    <mergeCell ref="B13:R13"/>
    <mergeCell ref="B7:R7"/>
    <mergeCell ref="B8:R8"/>
  </mergeCells>
  <printOptions horizontalCentered="1"/>
  <pageMargins left="0.31496062992125984" right="0.31496062992125984" top="0.35433070866141736" bottom="0.35433070866141736" header="0.31496062992125984" footer="0.31496062992125984"/>
  <pageSetup scale="81"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B360-6B67-4688-A628-A5BC19342595}">
  <sheetPr>
    <tabColor theme="6"/>
    <pageSetUpPr fitToPage="1"/>
  </sheetPr>
  <dimension ref="A1:N52"/>
  <sheetViews>
    <sheetView showGridLines="0" view="pageBreakPreview" topLeftCell="A2" zoomScale="110" zoomScaleNormal="80" zoomScaleSheetLayoutView="110" workbookViewId="0">
      <selection activeCell="D16" sqref="D16"/>
    </sheetView>
  </sheetViews>
  <sheetFormatPr defaultColWidth="8.7109375" defaultRowHeight="12.75" x14ac:dyDescent="0.2"/>
  <cols>
    <col min="1" max="1" width="58.7109375" style="1" customWidth="1"/>
    <col min="2" max="6" width="9.28515625" style="1" customWidth="1"/>
    <col min="7" max="7" width="0.85546875" style="1" customWidth="1"/>
    <col min="8" max="8" width="9.28515625" style="1" customWidth="1"/>
    <col min="9" max="9" width="0.85546875" style="1" customWidth="1"/>
    <col min="10" max="11" width="9.28515625" style="1" customWidth="1"/>
    <col min="12" max="12" width="0.85546875" style="1" customWidth="1"/>
    <col min="13" max="13" width="7.5703125" style="1" customWidth="1"/>
    <col min="14" max="16384" width="8.7109375" style="1"/>
  </cols>
  <sheetData>
    <row r="1" spans="1:14" ht="2.25" customHeight="1" x14ac:dyDescent="0.2"/>
    <row r="2" spans="1:14" ht="50.1" customHeight="1" x14ac:dyDescent="0.35">
      <c r="A2" s="652" t="s">
        <v>3</v>
      </c>
      <c r="B2" s="652"/>
      <c r="C2" s="652"/>
      <c r="D2" s="652"/>
      <c r="E2" s="652"/>
      <c r="F2" s="652"/>
      <c r="G2" s="652"/>
      <c r="H2" s="652"/>
      <c r="I2" s="652"/>
      <c r="J2" s="652"/>
      <c r="K2" s="652"/>
      <c r="L2" s="652"/>
    </row>
    <row r="3" spans="1:14" ht="5.0999999999999996" customHeight="1" thickBot="1" x14ac:dyDescent="0.4">
      <c r="A3" s="150"/>
      <c r="B3" s="150"/>
      <c r="C3" s="150"/>
      <c r="D3" s="150"/>
      <c r="E3" s="150"/>
      <c r="F3" s="150"/>
      <c r="G3" s="150"/>
      <c r="H3" s="150"/>
      <c r="I3" s="150"/>
      <c r="J3" s="150"/>
      <c r="K3" s="150"/>
      <c r="L3" s="150"/>
    </row>
    <row r="4" spans="1:14" ht="13.5" thickTop="1" x14ac:dyDescent="0.2">
      <c r="A4" s="3"/>
      <c r="B4" s="3"/>
      <c r="C4" s="3"/>
      <c r="D4" s="3"/>
      <c r="E4" s="3"/>
      <c r="F4" s="3"/>
    </row>
    <row r="5" spans="1:14" ht="12.95" customHeight="1" x14ac:dyDescent="0.2">
      <c r="A5" s="553" t="s">
        <v>32</v>
      </c>
      <c r="B5" s="551" t="s">
        <v>35</v>
      </c>
      <c r="C5" s="551" t="s">
        <v>36</v>
      </c>
      <c r="D5" s="551" t="s">
        <v>33</v>
      </c>
      <c r="E5" s="551" t="s">
        <v>34</v>
      </c>
      <c r="F5" s="551" t="s">
        <v>35</v>
      </c>
      <c r="G5" s="6"/>
      <c r="H5" s="554" t="s">
        <v>133</v>
      </c>
      <c r="J5" s="660" t="s">
        <v>38</v>
      </c>
      <c r="K5" s="660"/>
      <c r="L5" s="97"/>
      <c r="M5" s="97"/>
    </row>
    <row r="6" spans="1:14" ht="12.95" customHeight="1" x14ac:dyDescent="0.2">
      <c r="A6" s="555" t="s">
        <v>39</v>
      </c>
      <c r="B6" s="551">
        <v>2026</v>
      </c>
      <c r="C6" s="551">
        <v>2025</v>
      </c>
      <c r="D6" s="551">
        <v>2025</v>
      </c>
      <c r="E6" s="551">
        <v>2025</v>
      </c>
      <c r="F6" s="551">
        <v>2025</v>
      </c>
      <c r="G6" s="6"/>
      <c r="H6" s="554" t="s">
        <v>249</v>
      </c>
      <c r="J6" s="551">
        <v>2025</v>
      </c>
      <c r="K6" s="551">
        <v>2024</v>
      </c>
      <c r="L6" s="97"/>
      <c r="M6" s="97"/>
      <c r="N6" s="1" t="s">
        <v>334</v>
      </c>
    </row>
    <row r="7" spans="1:14" customFormat="1" ht="5.0999999999999996" customHeight="1" x14ac:dyDescent="0.2"/>
    <row r="8" spans="1:14" customFormat="1" x14ac:dyDescent="0.2">
      <c r="A8" s="76" t="s">
        <v>41</v>
      </c>
      <c r="B8" s="277"/>
      <c r="C8" s="76"/>
      <c r="D8" s="471"/>
      <c r="E8" s="76"/>
      <c r="F8" s="76"/>
      <c r="G8" s="75"/>
      <c r="H8" s="75"/>
      <c r="I8" s="75"/>
      <c r="J8" s="75"/>
      <c r="K8" s="75"/>
      <c r="L8" s="75"/>
    </row>
    <row r="9" spans="1:14" x14ac:dyDescent="0.2">
      <c r="A9" s="7" t="s">
        <v>42</v>
      </c>
      <c r="B9" s="270">
        <v>820</v>
      </c>
      <c r="C9" s="236">
        <v>408</v>
      </c>
      <c r="D9" s="187">
        <v>703</v>
      </c>
      <c r="E9" s="235">
        <v>772</v>
      </c>
      <c r="F9" s="185">
        <v>689</v>
      </c>
      <c r="G9" s="6"/>
      <c r="H9" s="191" t="s">
        <v>403</v>
      </c>
      <c r="I9" s="6"/>
      <c r="J9" s="235">
        <v>2572</v>
      </c>
      <c r="K9" s="185">
        <v>2743</v>
      </c>
      <c r="L9" s="8"/>
      <c r="M9" s="15"/>
    </row>
    <row r="10" spans="1:14" x14ac:dyDescent="0.2">
      <c r="A10" s="7" t="s">
        <v>43</v>
      </c>
      <c r="B10" s="270">
        <v>820</v>
      </c>
      <c r="C10" s="236">
        <v>408</v>
      </c>
      <c r="D10" s="187">
        <v>703</v>
      </c>
      <c r="E10" s="235">
        <v>772</v>
      </c>
      <c r="F10" s="185">
        <v>689</v>
      </c>
      <c r="G10" s="6"/>
      <c r="H10" s="191" t="s">
        <v>403</v>
      </c>
      <c r="I10" s="6"/>
      <c r="J10" s="235">
        <v>2572</v>
      </c>
      <c r="K10" s="185">
        <v>2792</v>
      </c>
      <c r="L10" s="8"/>
      <c r="M10" s="15"/>
    </row>
    <row r="11" spans="1:14" x14ac:dyDescent="0.2">
      <c r="A11" s="7" t="s">
        <v>44</v>
      </c>
      <c r="B11" s="270">
        <v>905</v>
      </c>
      <c r="C11" s="236">
        <v>867</v>
      </c>
      <c r="D11" s="187">
        <v>863</v>
      </c>
      <c r="E11" s="235">
        <v>883</v>
      </c>
      <c r="F11" s="185">
        <v>787</v>
      </c>
      <c r="G11" s="6"/>
      <c r="H11" s="191" t="s">
        <v>404</v>
      </c>
      <c r="I11" s="6"/>
      <c r="J11" s="235">
        <v>3400</v>
      </c>
      <c r="K11" s="185">
        <v>2971</v>
      </c>
      <c r="L11" s="8"/>
      <c r="M11" s="15"/>
    </row>
    <row r="12" spans="1:14" x14ac:dyDescent="0.2">
      <c r="A12" s="7" t="s">
        <v>309</v>
      </c>
      <c r="B12" s="270"/>
      <c r="C12" s="7"/>
      <c r="D12" s="472"/>
      <c r="E12" s="10"/>
      <c r="F12" s="10"/>
      <c r="G12" s="6"/>
      <c r="H12" s="101"/>
      <c r="I12" s="6"/>
      <c r="J12" s="6"/>
      <c r="K12" s="6"/>
      <c r="L12" s="6"/>
      <c r="M12" s="6"/>
    </row>
    <row r="13" spans="1:14" x14ac:dyDescent="0.2">
      <c r="A13" s="11" t="s">
        <v>45</v>
      </c>
      <c r="B13" s="272">
        <v>1.29</v>
      </c>
      <c r="C13" s="244">
        <v>0.64</v>
      </c>
      <c r="D13" s="473">
        <v>1.1000000000000001</v>
      </c>
      <c r="E13" s="244">
        <v>1.2</v>
      </c>
      <c r="F13" s="233">
        <v>1.07</v>
      </c>
      <c r="G13" s="13"/>
      <c r="H13" s="191" t="s">
        <v>405</v>
      </c>
      <c r="I13" s="6"/>
      <c r="J13" s="244">
        <v>4.01</v>
      </c>
      <c r="K13" s="233">
        <v>4.2300000000000004</v>
      </c>
      <c r="L13" s="12"/>
      <c r="M13" s="15"/>
    </row>
    <row r="14" spans="1:14" x14ac:dyDescent="0.2">
      <c r="A14" s="11" t="s">
        <v>46</v>
      </c>
      <c r="B14" s="272">
        <v>1.29</v>
      </c>
      <c r="C14" s="244">
        <v>0.64</v>
      </c>
      <c r="D14" s="473">
        <v>1.1000000000000001</v>
      </c>
      <c r="E14" s="244">
        <v>1.2</v>
      </c>
      <c r="F14" s="233">
        <v>1.07</v>
      </c>
      <c r="G14" s="13"/>
      <c r="H14" s="191" t="s">
        <v>405</v>
      </c>
      <c r="I14" s="6"/>
      <c r="J14" s="244">
        <v>4.01</v>
      </c>
      <c r="K14" s="233">
        <v>4.3100000000000005</v>
      </c>
      <c r="L14" s="12"/>
      <c r="M14" s="15"/>
    </row>
    <row r="15" spans="1:14" x14ac:dyDescent="0.2">
      <c r="A15" s="11" t="s">
        <v>47</v>
      </c>
      <c r="B15" s="272">
        <v>1.43</v>
      </c>
      <c r="C15" s="244">
        <v>1.36</v>
      </c>
      <c r="D15" s="473">
        <v>1.35</v>
      </c>
      <c r="E15" s="244">
        <v>1.38</v>
      </c>
      <c r="F15" s="233">
        <v>1.22</v>
      </c>
      <c r="G15" s="13"/>
      <c r="H15" s="191" t="s">
        <v>406</v>
      </c>
      <c r="I15" s="6"/>
      <c r="J15" s="244">
        <v>5.31</v>
      </c>
      <c r="K15" s="233">
        <v>4.58</v>
      </c>
      <c r="L15" s="12"/>
      <c r="M15" s="15"/>
    </row>
    <row r="16" spans="1:14" x14ac:dyDescent="0.2">
      <c r="A16" s="61" t="s">
        <v>48</v>
      </c>
      <c r="B16" s="273">
        <v>5.0999999999999997E-2</v>
      </c>
      <c r="C16" s="186">
        <v>7.0000000000000001E-3</v>
      </c>
      <c r="D16" s="474">
        <v>-2.1999999999999999E-2</v>
      </c>
      <c r="E16" s="186">
        <v>0.13100000000000001</v>
      </c>
      <c r="F16" s="186">
        <v>-4.7E-2</v>
      </c>
      <c r="G16" s="13"/>
      <c r="H16" s="135"/>
      <c r="I16" s="6"/>
      <c r="J16" s="186">
        <v>0.159</v>
      </c>
      <c r="K16" s="186">
        <v>0.13400000000000001</v>
      </c>
      <c r="L16" s="84"/>
      <c r="M16" s="84"/>
    </row>
    <row r="17" spans="1:14" ht="5.0999999999999996" customHeight="1" x14ac:dyDescent="0.2">
      <c r="A17" s="61"/>
      <c r="B17" s="468"/>
      <c r="C17" s="61"/>
      <c r="D17" s="475"/>
      <c r="E17" s="81"/>
      <c r="F17" s="81"/>
      <c r="G17" s="13"/>
      <c r="H17" s="135"/>
      <c r="I17" s="6"/>
      <c r="J17" s="84"/>
      <c r="K17" s="12"/>
      <c r="L17" s="12"/>
      <c r="M17" s="12"/>
    </row>
    <row r="18" spans="1:14" x14ac:dyDescent="0.2">
      <c r="A18" s="76" t="s">
        <v>49</v>
      </c>
      <c r="B18" s="277"/>
      <c r="C18" s="76"/>
      <c r="D18" s="476"/>
      <c r="E18" s="35"/>
      <c r="F18" s="35"/>
      <c r="G18" s="77"/>
      <c r="H18" s="280"/>
      <c r="I18" s="18"/>
      <c r="J18" s="35"/>
      <c r="K18" s="35"/>
      <c r="L18" s="35"/>
      <c r="M18" s="12"/>
    </row>
    <row r="19" spans="1:14" x14ac:dyDescent="0.2">
      <c r="A19" s="98" t="s">
        <v>308</v>
      </c>
      <c r="B19" s="469"/>
      <c r="C19" s="98"/>
      <c r="D19" s="477"/>
      <c r="E19" s="12"/>
      <c r="F19" s="12"/>
      <c r="G19" s="13"/>
      <c r="H19" s="135"/>
      <c r="I19" s="6"/>
      <c r="J19" s="12"/>
      <c r="K19" s="12"/>
      <c r="L19" s="12"/>
      <c r="M19" s="12"/>
    </row>
    <row r="20" spans="1:14" x14ac:dyDescent="0.2">
      <c r="A20" s="11" t="s">
        <v>50</v>
      </c>
      <c r="B20" s="270">
        <v>930</v>
      </c>
      <c r="C20" s="236">
        <v>926</v>
      </c>
      <c r="D20" s="187">
        <v>917</v>
      </c>
      <c r="E20" s="235">
        <v>868</v>
      </c>
      <c r="F20" s="185">
        <v>855</v>
      </c>
      <c r="G20" s="6"/>
      <c r="H20" s="191" t="s">
        <v>407</v>
      </c>
      <c r="I20" s="6"/>
      <c r="J20" s="236">
        <v>926</v>
      </c>
      <c r="K20" s="185">
        <v>851</v>
      </c>
      <c r="L20" s="6"/>
      <c r="M20" s="6"/>
    </row>
    <row r="21" spans="1:14" collapsed="1" x14ac:dyDescent="0.2">
      <c r="A21" s="11" t="s">
        <v>51</v>
      </c>
      <c r="B21" s="270">
        <v>1450</v>
      </c>
      <c r="C21" s="236">
        <v>1433</v>
      </c>
      <c r="D21" s="187">
        <v>1403</v>
      </c>
      <c r="E21" s="235">
        <v>1307</v>
      </c>
      <c r="F21" s="185">
        <v>1273</v>
      </c>
      <c r="G21" s="8"/>
      <c r="H21" s="191" t="s">
        <v>408</v>
      </c>
      <c r="I21" s="6"/>
      <c r="J21" s="236">
        <v>1433</v>
      </c>
      <c r="K21" s="185">
        <v>1259</v>
      </c>
      <c r="L21" s="6"/>
      <c r="M21" s="6"/>
    </row>
    <row r="22" spans="1:14" x14ac:dyDescent="0.2">
      <c r="A22" s="11" t="s">
        <v>52</v>
      </c>
      <c r="B22" s="270">
        <v>3986</v>
      </c>
      <c r="C22" s="236">
        <v>3971</v>
      </c>
      <c r="D22" s="187">
        <v>3946</v>
      </c>
      <c r="E22" s="235">
        <v>3643</v>
      </c>
      <c r="F22" s="185">
        <v>3584</v>
      </c>
      <c r="G22" s="8"/>
      <c r="H22" s="191" t="s">
        <v>409</v>
      </c>
      <c r="I22" s="6"/>
      <c r="J22" s="236">
        <v>3971</v>
      </c>
      <c r="K22" s="185">
        <v>3599</v>
      </c>
      <c r="L22" s="6"/>
      <c r="M22" s="6"/>
    </row>
    <row r="23" spans="1:14" x14ac:dyDescent="0.2">
      <c r="A23" s="7" t="s">
        <v>310</v>
      </c>
      <c r="B23" s="271"/>
      <c r="C23" s="6"/>
      <c r="D23" s="478"/>
      <c r="E23" s="8"/>
      <c r="F23" s="8"/>
      <c r="G23" s="8"/>
      <c r="H23" s="101"/>
      <c r="I23" s="6"/>
      <c r="J23" s="6"/>
      <c r="K23" s="6"/>
      <c r="L23" s="6"/>
      <c r="M23" s="6"/>
    </row>
    <row r="24" spans="1:14" x14ac:dyDescent="0.2">
      <c r="A24" s="11" t="s">
        <v>160</v>
      </c>
      <c r="B24" s="270">
        <v>2114</v>
      </c>
      <c r="C24" s="236">
        <v>2232</v>
      </c>
      <c r="D24" s="187">
        <v>1858</v>
      </c>
      <c r="E24" s="235">
        <v>1664</v>
      </c>
      <c r="F24" s="185">
        <v>1375</v>
      </c>
      <c r="G24" s="6"/>
      <c r="H24" s="191" t="s">
        <v>410</v>
      </c>
      <c r="I24" s="6"/>
      <c r="J24" s="236">
        <v>2232</v>
      </c>
      <c r="K24" s="185">
        <v>1606</v>
      </c>
      <c r="L24" s="6"/>
      <c r="M24" s="6"/>
    </row>
    <row r="25" spans="1:14" x14ac:dyDescent="0.2">
      <c r="A25" s="229" t="s">
        <v>241</v>
      </c>
      <c r="B25" s="270">
        <v>1728</v>
      </c>
      <c r="C25" s="236">
        <v>1875</v>
      </c>
      <c r="D25" s="187">
        <v>1501</v>
      </c>
      <c r="E25" s="235">
        <v>1306</v>
      </c>
      <c r="F25" s="185">
        <v>1017</v>
      </c>
      <c r="G25" s="6"/>
      <c r="H25" s="191" t="s">
        <v>411</v>
      </c>
      <c r="I25" s="6"/>
      <c r="J25" s="236">
        <v>1875</v>
      </c>
      <c r="K25" s="185">
        <v>1278</v>
      </c>
      <c r="L25" s="6"/>
      <c r="M25" s="6"/>
    </row>
    <row r="26" spans="1:14" ht="5.0999999999999996" customHeight="1" x14ac:dyDescent="0.2">
      <c r="A26" s="7"/>
      <c r="B26" s="271"/>
      <c r="C26" s="6"/>
      <c r="D26" s="478"/>
      <c r="E26" s="8"/>
      <c r="F26" s="8"/>
      <c r="G26" s="6"/>
      <c r="H26" s="193"/>
      <c r="I26" s="6"/>
      <c r="J26" s="6"/>
      <c r="K26" s="6"/>
      <c r="L26" s="6"/>
      <c r="M26" s="6"/>
    </row>
    <row r="27" spans="1:14" x14ac:dyDescent="0.2">
      <c r="A27" s="76" t="s">
        <v>301</v>
      </c>
      <c r="B27" s="277"/>
      <c r="C27" s="76"/>
      <c r="D27" s="479"/>
      <c r="E27" s="26"/>
      <c r="F27" s="26"/>
      <c r="G27" s="18"/>
      <c r="H27" s="281"/>
      <c r="I27" s="18"/>
      <c r="J27" s="18"/>
      <c r="K27" s="18"/>
      <c r="L27" s="18"/>
      <c r="M27" s="6"/>
    </row>
    <row r="28" spans="1:14" x14ac:dyDescent="0.2">
      <c r="A28" s="5" t="s">
        <v>279</v>
      </c>
      <c r="B28" s="270">
        <v>59852</v>
      </c>
      <c r="C28" s="236">
        <v>60953</v>
      </c>
      <c r="D28" s="187">
        <v>52337</v>
      </c>
      <c r="E28" s="235">
        <v>47409</v>
      </c>
      <c r="F28" s="185">
        <v>50173</v>
      </c>
      <c r="G28" s="6"/>
      <c r="H28" s="191" t="s">
        <v>403</v>
      </c>
      <c r="I28" s="6"/>
      <c r="J28" s="236">
        <v>60953</v>
      </c>
      <c r="K28" s="234">
        <v>44724</v>
      </c>
      <c r="L28" s="6"/>
      <c r="M28" s="6"/>
    </row>
    <row r="29" spans="1:14" x14ac:dyDescent="0.2">
      <c r="A29" s="5" t="s">
        <v>242</v>
      </c>
      <c r="B29" s="270">
        <v>29494</v>
      </c>
      <c r="C29" s="236">
        <v>29509</v>
      </c>
      <c r="D29" s="187">
        <v>29632</v>
      </c>
      <c r="E29" s="235">
        <v>28888</v>
      </c>
      <c r="F29" s="185">
        <v>29036</v>
      </c>
      <c r="G29" s="6"/>
      <c r="H29" s="191" t="s">
        <v>412</v>
      </c>
      <c r="I29" s="6"/>
      <c r="J29" s="236">
        <v>29509</v>
      </c>
      <c r="K29" s="234">
        <v>28680</v>
      </c>
      <c r="L29" s="6"/>
      <c r="M29" s="6"/>
    </row>
    <row r="30" spans="1:14" x14ac:dyDescent="0.2">
      <c r="A30" s="224"/>
      <c r="B30" s="271"/>
      <c r="C30" s="6"/>
      <c r="D30" s="478"/>
      <c r="E30" s="8"/>
      <c r="F30" s="8"/>
      <c r="G30" s="6"/>
      <c r="H30" s="193"/>
      <c r="I30" s="6"/>
      <c r="J30" s="6"/>
      <c r="K30" s="6"/>
      <c r="L30" s="6"/>
      <c r="M30" s="222"/>
      <c r="N30" s="214"/>
    </row>
    <row r="31" spans="1:14" x14ac:dyDescent="0.2">
      <c r="A31" s="5" t="s">
        <v>54</v>
      </c>
      <c r="B31" s="270">
        <v>53439</v>
      </c>
      <c r="C31" s="236">
        <v>54526</v>
      </c>
      <c r="D31" s="187">
        <v>46206</v>
      </c>
      <c r="E31" s="235">
        <v>41564</v>
      </c>
      <c r="F31" s="185">
        <v>44336</v>
      </c>
      <c r="G31" s="6"/>
      <c r="H31" s="191" t="s">
        <v>405</v>
      </c>
      <c r="I31" s="6"/>
      <c r="J31" s="236">
        <v>54526</v>
      </c>
      <c r="K31" s="234">
        <v>38974</v>
      </c>
      <c r="L31" s="6"/>
      <c r="M31" s="6"/>
    </row>
    <row r="32" spans="1:14" x14ac:dyDescent="0.2">
      <c r="A32" s="80" t="s">
        <v>323</v>
      </c>
      <c r="B32" s="270">
        <v>42331.067300000002</v>
      </c>
      <c r="C32" s="236">
        <v>46377</v>
      </c>
      <c r="D32" s="187">
        <v>38518</v>
      </c>
      <c r="E32" s="235">
        <v>34139</v>
      </c>
      <c r="F32" s="235">
        <v>32699</v>
      </c>
      <c r="G32" s="6"/>
      <c r="H32" s="191" t="s">
        <v>413</v>
      </c>
      <c r="I32" s="6"/>
      <c r="J32" s="236">
        <v>46377</v>
      </c>
      <c r="K32" s="234">
        <v>28913</v>
      </c>
      <c r="L32" s="6"/>
      <c r="M32" s="222"/>
      <c r="N32" s="214"/>
    </row>
    <row r="33" spans="1:14" x14ac:dyDescent="0.2">
      <c r="A33" s="5" t="s">
        <v>243</v>
      </c>
      <c r="B33" s="270">
        <v>23081</v>
      </c>
      <c r="C33" s="236">
        <v>23082</v>
      </c>
      <c r="D33" s="187">
        <v>23501</v>
      </c>
      <c r="E33" s="235">
        <v>23043</v>
      </c>
      <c r="F33" s="185">
        <v>23199</v>
      </c>
      <c r="G33" s="6"/>
      <c r="H33" s="191" t="s">
        <v>414</v>
      </c>
      <c r="I33" s="6"/>
      <c r="J33" s="236">
        <v>23082</v>
      </c>
      <c r="K33" s="234">
        <v>22930</v>
      </c>
      <c r="L33" s="6"/>
      <c r="M33" s="6"/>
    </row>
    <row r="34" spans="1:14" x14ac:dyDescent="0.2">
      <c r="A34" s="80" t="s">
        <v>311</v>
      </c>
      <c r="B34" s="271"/>
      <c r="C34" s="6"/>
      <c r="D34" s="472"/>
      <c r="E34" s="10"/>
      <c r="F34" s="10"/>
      <c r="G34" s="6"/>
      <c r="H34" s="6"/>
      <c r="I34" s="6"/>
      <c r="J34" s="6"/>
      <c r="K34" s="6"/>
      <c r="L34" s="6"/>
      <c r="M34" s="6"/>
    </row>
    <row r="35" spans="1:14" x14ac:dyDescent="0.2">
      <c r="A35" s="11" t="s">
        <v>55</v>
      </c>
      <c r="B35" s="272">
        <v>84.54</v>
      </c>
      <c r="C35" s="244">
        <v>85.77</v>
      </c>
      <c r="D35" s="473">
        <v>72.239999999999995</v>
      </c>
      <c r="E35" s="244">
        <v>64.760000000000005</v>
      </c>
      <c r="F35" s="233">
        <v>68.989999999999995</v>
      </c>
      <c r="G35" s="13"/>
      <c r="H35" s="191" t="s">
        <v>415</v>
      </c>
      <c r="I35" s="6"/>
      <c r="J35" s="244">
        <v>85.77</v>
      </c>
      <c r="K35" s="207">
        <v>60.44</v>
      </c>
      <c r="L35" s="6"/>
      <c r="M35" s="6"/>
    </row>
    <row r="36" spans="1:14" x14ac:dyDescent="0.2">
      <c r="A36" s="61" t="s">
        <v>56</v>
      </c>
      <c r="B36" s="273">
        <v>-1.4E-2</v>
      </c>
      <c r="C36" s="186">
        <v>0.187</v>
      </c>
      <c r="D36" s="474">
        <v>0.11600000000000001</v>
      </c>
      <c r="E36" s="186">
        <v>-6.0999999999999999E-2</v>
      </c>
      <c r="F36" s="186">
        <v>0.14099999999999999</v>
      </c>
      <c r="G36" s="13"/>
      <c r="H36" s="135" t="s">
        <v>416</v>
      </c>
      <c r="I36" s="6"/>
      <c r="J36" s="186">
        <v>0.41899999999999998</v>
      </c>
      <c r="K36" s="523">
        <v>0.129</v>
      </c>
      <c r="L36" s="84"/>
      <c r="M36" s="84"/>
    </row>
    <row r="37" spans="1:14" x14ac:dyDescent="0.2">
      <c r="A37" s="11" t="s">
        <v>307</v>
      </c>
      <c r="B37" s="272">
        <v>66.97</v>
      </c>
      <c r="C37" s="244">
        <v>72.95</v>
      </c>
      <c r="D37" s="473">
        <v>60.22</v>
      </c>
      <c r="E37" s="244">
        <v>53.19</v>
      </c>
      <c r="F37" s="233">
        <v>50.88</v>
      </c>
      <c r="G37" s="13"/>
      <c r="H37" s="191" t="s">
        <v>417</v>
      </c>
      <c r="I37" s="6"/>
      <c r="J37" s="244">
        <v>72.95</v>
      </c>
      <c r="K37" s="207">
        <v>44.84</v>
      </c>
      <c r="L37" s="12"/>
      <c r="M37" s="230"/>
      <c r="N37" s="214"/>
    </row>
    <row r="38" spans="1:14" x14ac:dyDescent="0.2">
      <c r="A38" s="61" t="s">
        <v>57</v>
      </c>
      <c r="B38" s="274">
        <v>0.20799999999999999</v>
      </c>
      <c r="C38" s="186">
        <v>0.14899999999999999</v>
      </c>
      <c r="D38" s="474">
        <v>0.16600000000000001</v>
      </c>
      <c r="E38" s="186">
        <v>0.17899999999999999</v>
      </c>
      <c r="F38" s="186">
        <v>0.26300000000000001</v>
      </c>
      <c r="G38" s="13"/>
      <c r="H38" s="571" t="s">
        <v>418</v>
      </c>
      <c r="I38" s="6"/>
      <c r="J38" s="186">
        <v>0.14899999999999999</v>
      </c>
      <c r="K38" s="523">
        <v>0.25800000000000001</v>
      </c>
      <c r="L38" s="6"/>
      <c r="M38" s="6"/>
    </row>
    <row r="39" spans="1:14" x14ac:dyDescent="0.2">
      <c r="A39" s="78" t="s">
        <v>324</v>
      </c>
      <c r="B39" s="272">
        <v>36.520000000000003</v>
      </c>
      <c r="C39" s="244">
        <v>36.31</v>
      </c>
      <c r="D39" s="473">
        <v>36.74</v>
      </c>
      <c r="E39" s="244">
        <v>35.9</v>
      </c>
      <c r="F39" s="233">
        <v>36.1</v>
      </c>
      <c r="G39" s="13"/>
      <c r="H39" s="191" t="s">
        <v>419</v>
      </c>
      <c r="I39" s="6"/>
      <c r="J39" s="450">
        <v>36.31</v>
      </c>
      <c r="K39" s="207">
        <v>35.56</v>
      </c>
      <c r="L39" s="6"/>
      <c r="M39" s="6"/>
    </row>
    <row r="40" spans="1:14" x14ac:dyDescent="0.2">
      <c r="A40" s="232"/>
      <c r="B40" s="271"/>
      <c r="C40" s="232"/>
      <c r="D40" s="478"/>
      <c r="E40" s="8"/>
      <c r="F40" s="8"/>
      <c r="G40" s="6"/>
      <c r="H40" s="193"/>
      <c r="I40" s="6"/>
      <c r="J40" s="6"/>
      <c r="K40" s="6"/>
      <c r="L40" s="6"/>
      <c r="M40" s="222"/>
      <c r="N40" s="214"/>
    </row>
    <row r="41" spans="1:14" x14ac:dyDescent="0.2">
      <c r="A41" s="83" t="s">
        <v>58</v>
      </c>
      <c r="B41" s="274">
        <v>0.157</v>
      </c>
      <c r="C41" s="572">
        <v>0.14699999999999999</v>
      </c>
      <c r="D41" s="474">
        <v>0.14599999999999999</v>
      </c>
      <c r="E41" s="186">
        <v>0.14499999999999999</v>
      </c>
      <c r="F41" s="186">
        <v>0.13600000000000001</v>
      </c>
      <c r="G41" s="13"/>
      <c r="H41" s="237" t="s">
        <v>404</v>
      </c>
      <c r="I41" s="6"/>
      <c r="J41" s="186">
        <v>0.14699999999999999</v>
      </c>
      <c r="K41" s="523">
        <v>0.13600000000000001</v>
      </c>
      <c r="L41" s="6"/>
      <c r="M41" s="6"/>
    </row>
    <row r="42" spans="1:14" ht="12.75" customHeight="1" x14ac:dyDescent="0.2">
      <c r="A42" s="231" t="s">
        <v>350</v>
      </c>
      <c r="B42" s="583">
        <v>0.14199999999999999</v>
      </c>
      <c r="C42" s="573">
        <v>0.112</v>
      </c>
      <c r="D42" s="480">
        <v>0.124</v>
      </c>
      <c r="E42" s="239">
        <v>0.127</v>
      </c>
      <c r="F42" s="239">
        <v>0.12</v>
      </c>
      <c r="G42" s="77"/>
      <c r="H42" s="240" t="s">
        <v>420</v>
      </c>
      <c r="I42" s="18"/>
      <c r="J42" s="239">
        <v>0.112</v>
      </c>
      <c r="K42" s="524">
        <v>0.124</v>
      </c>
      <c r="L42" s="18"/>
      <c r="M42" s="6"/>
    </row>
    <row r="43" spans="1:14" ht="6.75" customHeight="1" x14ac:dyDescent="0.2">
      <c r="A43" s="78"/>
      <c r="B43" s="78"/>
      <c r="C43" s="78"/>
      <c r="D43" s="12"/>
      <c r="E43" s="12"/>
      <c r="F43" s="12"/>
      <c r="G43" s="13"/>
      <c r="H43" s="9"/>
      <c r="I43" s="6"/>
      <c r="J43" s="6"/>
      <c r="K43" s="6"/>
      <c r="L43" s="6"/>
    </row>
    <row r="44" spans="1:14" ht="48" customHeight="1" x14ac:dyDescent="0.2">
      <c r="A44" s="661"/>
      <c r="B44" s="661"/>
      <c r="C44" s="661"/>
      <c r="D44" s="661"/>
      <c r="E44" s="661"/>
      <c r="F44" s="661"/>
      <c r="G44" s="661"/>
      <c r="H44" s="661"/>
      <c r="I44" s="661"/>
      <c r="J44" s="661"/>
      <c r="K44" s="661"/>
      <c r="L44" s="640"/>
      <c r="M44" s="6"/>
    </row>
    <row r="45" spans="1:14" ht="9.6" customHeight="1" x14ac:dyDescent="0.2">
      <c r="A45" s="640"/>
      <c r="B45" s="640"/>
      <c r="C45" s="640"/>
      <c r="D45" s="640"/>
      <c r="E45" s="640"/>
      <c r="F45" s="640"/>
      <c r="G45" s="640"/>
      <c r="H45" s="640"/>
      <c r="I45" s="640"/>
      <c r="J45" s="640"/>
      <c r="K45" s="640"/>
      <c r="L45" s="640"/>
    </row>
    <row r="46" spans="1:14" ht="9.6" customHeight="1" x14ac:dyDescent="0.2">
      <c r="A46" s="640"/>
      <c r="B46" s="640"/>
      <c r="C46" s="640"/>
      <c r="D46" s="640"/>
      <c r="E46" s="640"/>
      <c r="F46" s="640"/>
      <c r="G46" s="640"/>
      <c r="H46" s="640"/>
      <c r="I46" s="640"/>
      <c r="J46" s="640"/>
      <c r="K46" s="640"/>
      <c r="L46" s="640"/>
    </row>
    <row r="47" spans="1:14" ht="9.6" customHeight="1" x14ac:dyDescent="0.2">
      <c r="A47" s="642"/>
      <c r="B47" s="641"/>
      <c r="C47" s="641"/>
      <c r="D47" s="641"/>
      <c r="E47" s="641"/>
      <c r="F47" s="641"/>
      <c r="G47" s="641"/>
      <c r="H47" s="641"/>
      <c r="I47" s="641"/>
      <c r="J47" s="641"/>
      <c r="K47" s="641"/>
      <c r="L47" s="641"/>
    </row>
    <row r="48" spans="1:14" ht="9.75" customHeight="1" x14ac:dyDescent="0.2">
      <c r="A48" s="658"/>
      <c r="B48" s="659"/>
      <c r="C48" s="659"/>
      <c r="D48" s="659"/>
      <c r="E48" s="659"/>
      <c r="F48" s="659"/>
      <c r="G48" s="659"/>
      <c r="H48" s="659"/>
      <c r="I48" s="659"/>
      <c r="J48" s="659"/>
      <c r="K48" s="659"/>
      <c r="L48" s="659"/>
    </row>
    <row r="49" spans="1:13" ht="9.75" customHeight="1" x14ac:dyDescent="0.2"/>
    <row r="52" spans="1:13" x14ac:dyDescent="0.2">
      <c r="A52" s="11"/>
      <c r="B52" s="11"/>
      <c r="C52" s="11"/>
      <c r="D52" s="12"/>
      <c r="E52" s="12"/>
      <c r="F52" s="12"/>
      <c r="G52" s="13"/>
      <c r="H52" s="9"/>
      <c r="I52" s="6"/>
      <c r="J52" s="12"/>
      <c r="K52" s="12"/>
      <c r="L52" s="12"/>
      <c r="M52" s="12"/>
    </row>
  </sheetData>
  <mergeCells count="4">
    <mergeCell ref="A48:L48"/>
    <mergeCell ref="A2:L2"/>
    <mergeCell ref="J5:K5"/>
    <mergeCell ref="A44:K44"/>
  </mergeCells>
  <printOptions horizontalCentered="1"/>
  <pageMargins left="0.31496062992125984" right="0.31496062992125984" top="0.35433070866141736" bottom="0.35433070866141736" header="0.31496062992125984" footer="0.31496062992125984"/>
  <pageSetup scale="96"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075A-E136-4670-AC64-C07DAE99521D}">
  <sheetPr>
    <tabColor theme="6"/>
    <pageSetUpPr fitToPage="1"/>
  </sheetPr>
  <dimension ref="A1:M42"/>
  <sheetViews>
    <sheetView showGridLines="0" view="pageBreakPreview" zoomScale="120" zoomScaleNormal="70" zoomScaleSheetLayoutView="120" workbookViewId="0">
      <selection activeCell="K14" sqref="K14"/>
    </sheetView>
  </sheetViews>
  <sheetFormatPr defaultColWidth="8.7109375" defaultRowHeight="12.75" x14ac:dyDescent="0.2"/>
  <cols>
    <col min="1" max="1" width="63.7109375" style="1" customWidth="1"/>
    <col min="2" max="6" width="9.28515625" style="1" customWidth="1"/>
    <col min="7" max="7" width="0.85546875" style="1" customWidth="1"/>
    <col min="8" max="8" width="9.28515625" style="1" customWidth="1"/>
    <col min="9" max="9" width="0.85546875" style="1" customWidth="1"/>
    <col min="10" max="11" width="9.28515625" style="1" customWidth="1"/>
    <col min="12" max="12" width="0.85546875" style="1" customWidth="1"/>
    <col min="13" max="13" width="7.5703125" style="1" customWidth="1"/>
    <col min="14" max="16384" width="8.7109375" style="1"/>
  </cols>
  <sheetData>
    <row r="1" spans="1:13" ht="2.4500000000000002" customHeight="1" x14ac:dyDescent="0.2"/>
    <row r="2" spans="1:13" ht="50.1" customHeight="1" x14ac:dyDescent="0.35">
      <c r="A2" s="652" t="s">
        <v>3</v>
      </c>
      <c r="B2" s="652"/>
      <c r="C2" s="652"/>
      <c r="D2" s="652"/>
      <c r="E2" s="652"/>
      <c r="F2" s="652"/>
      <c r="G2" s="652"/>
      <c r="H2" s="652"/>
      <c r="I2" s="652"/>
      <c r="J2" s="652"/>
      <c r="K2" s="652"/>
      <c r="L2" s="652"/>
    </row>
    <row r="3" spans="1:13" ht="5.0999999999999996" customHeight="1" thickBot="1" x14ac:dyDescent="0.4">
      <c r="A3" s="150"/>
      <c r="B3" s="150"/>
      <c r="C3" s="150"/>
      <c r="D3" s="150"/>
      <c r="E3" s="150"/>
      <c r="F3" s="150"/>
      <c r="G3" s="150"/>
      <c r="H3" s="150"/>
      <c r="I3" s="150"/>
      <c r="J3" s="150"/>
      <c r="K3" s="150"/>
      <c r="L3" s="150"/>
    </row>
    <row r="4" spans="1:13" ht="13.5" thickTop="1" x14ac:dyDescent="0.2"/>
    <row r="5" spans="1:13" x14ac:dyDescent="0.2">
      <c r="A5" s="553" t="s">
        <v>32</v>
      </c>
      <c r="B5" s="551" t="s">
        <v>35</v>
      </c>
      <c r="C5" s="551" t="s">
        <v>36</v>
      </c>
      <c r="D5" s="551" t="s">
        <v>33</v>
      </c>
      <c r="E5" s="551" t="s">
        <v>34</v>
      </c>
      <c r="F5" s="551" t="s">
        <v>35</v>
      </c>
      <c r="G5" s="6"/>
      <c r="H5" s="554" t="s">
        <v>133</v>
      </c>
      <c r="J5" s="660" t="s">
        <v>38</v>
      </c>
      <c r="K5" s="660"/>
      <c r="L5" s="97"/>
      <c r="M5" s="97"/>
    </row>
    <row r="6" spans="1:13" x14ac:dyDescent="0.2">
      <c r="A6" s="555" t="s">
        <v>39</v>
      </c>
      <c r="B6" s="551">
        <v>2026</v>
      </c>
      <c r="C6" s="551">
        <v>2025</v>
      </c>
      <c r="D6" s="551">
        <v>2025</v>
      </c>
      <c r="E6" s="551">
        <v>2025</v>
      </c>
      <c r="F6" s="551">
        <v>2025</v>
      </c>
      <c r="G6" s="6"/>
      <c r="H6" s="554" t="s">
        <v>249</v>
      </c>
      <c r="J6" s="551">
        <v>2025</v>
      </c>
      <c r="K6" s="551">
        <v>2024</v>
      </c>
      <c r="L6" s="97"/>
      <c r="M6" s="97"/>
    </row>
    <row r="7" spans="1:13" ht="5.0999999999999996" customHeight="1" x14ac:dyDescent="0.2">
      <c r="A7"/>
      <c r="B7"/>
      <c r="C7"/>
      <c r="D7"/>
      <c r="E7"/>
      <c r="F7"/>
      <c r="G7"/>
      <c r="H7"/>
      <c r="I7"/>
      <c r="J7"/>
      <c r="K7"/>
      <c r="L7"/>
      <c r="M7"/>
    </row>
    <row r="8" spans="1:13" x14ac:dyDescent="0.2">
      <c r="A8" s="76" t="s">
        <v>244</v>
      </c>
      <c r="B8" s="277"/>
      <c r="C8" s="76"/>
      <c r="D8" s="471"/>
      <c r="E8" s="76"/>
      <c r="F8" s="76"/>
      <c r="G8" s="77"/>
      <c r="H8" s="27"/>
      <c r="I8" s="18"/>
      <c r="J8" s="18"/>
      <c r="K8" s="18"/>
      <c r="L8" s="18"/>
      <c r="M8" s="6"/>
    </row>
    <row r="9" spans="1:13" x14ac:dyDescent="0.2">
      <c r="A9" s="7" t="s">
        <v>351</v>
      </c>
      <c r="B9" s="353"/>
      <c r="C9" s="7"/>
      <c r="D9" s="472"/>
      <c r="E9" s="10"/>
      <c r="F9" s="10"/>
      <c r="G9" s="6"/>
      <c r="H9" s="6"/>
      <c r="I9" s="6"/>
      <c r="J9" s="6"/>
      <c r="K9" s="6"/>
      <c r="L9" s="6"/>
      <c r="M9" s="6"/>
    </row>
    <row r="10" spans="1:13" x14ac:dyDescent="0.2">
      <c r="A10" s="11" t="s">
        <v>59</v>
      </c>
      <c r="B10" s="272">
        <v>66.97</v>
      </c>
      <c r="C10" s="244">
        <v>72.95</v>
      </c>
      <c r="D10" s="473">
        <v>60.22</v>
      </c>
      <c r="E10" s="244">
        <v>53.19</v>
      </c>
      <c r="F10" s="244">
        <v>50.88</v>
      </c>
      <c r="G10" s="13"/>
      <c r="H10" s="191" t="s">
        <v>417</v>
      </c>
      <c r="I10" s="6"/>
      <c r="J10" s="244">
        <v>72.95</v>
      </c>
      <c r="K10" s="233">
        <v>44.84</v>
      </c>
      <c r="L10" s="12"/>
      <c r="M10" s="15"/>
    </row>
    <row r="11" spans="1:13" x14ac:dyDescent="0.2">
      <c r="A11" s="11" t="s">
        <v>60</v>
      </c>
      <c r="B11" s="272">
        <v>74.5</v>
      </c>
      <c r="C11" s="244">
        <v>74.91</v>
      </c>
      <c r="D11" s="473">
        <v>60.3</v>
      </c>
      <c r="E11" s="244">
        <v>54.2</v>
      </c>
      <c r="F11" s="244">
        <v>51.74</v>
      </c>
      <c r="G11" s="13"/>
      <c r="H11" s="191" t="s">
        <v>421</v>
      </c>
      <c r="I11" s="6"/>
      <c r="J11" s="244">
        <v>74.91</v>
      </c>
      <c r="K11" s="233">
        <v>47.89</v>
      </c>
      <c r="L11" s="12"/>
      <c r="M11" s="15"/>
    </row>
    <row r="12" spans="1:13" x14ac:dyDescent="0.2">
      <c r="A12" s="11" t="s">
        <v>61</v>
      </c>
      <c r="B12" s="272">
        <v>62.5</v>
      </c>
      <c r="C12" s="244">
        <v>58.97</v>
      </c>
      <c r="D12" s="473">
        <v>52.06</v>
      </c>
      <c r="E12" s="244">
        <v>47.05</v>
      </c>
      <c r="F12" s="244">
        <v>41.88</v>
      </c>
      <c r="G12" s="13"/>
      <c r="H12" s="191" t="s">
        <v>422</v>
      </c>
      <c r="I12" s="6"/>
      <c r="J12" s="244">
        <v>41.88</v>
      </c>
      <c r="K12" s="233">
        <v>35.83</v>
      </c>
      <c r="L12" s="12"/>
      <c r="M12" s="15"/>
    </row>
    <row r="13" spans="1:13" x14ac:dyDescent="0.2">
      <c r="A13" s="7" t="s">
        <v>62</v>
      </c>
      <c r="B13" s="353"/>
      <c r="C13" s="7"/>
      <c r="D13" s="477"/>
      <c r="E13" s="12"/>
      <c r="F13" s="12"/>
      <c r="G13" s="13"/>
      <c r="H13" s="135"/>
      <c r="I13" s="6"/>
      <c r="J13" s="12"/>
      <c r="K13" s="12"/>
      <c r="L13" s="12"/>
      <c r="M13" s="12"/>
    </row>
    <row r="14" spans="1:13" x14ac:dyDescent="0.2">
      <c r="A14" s="78" t="s">
        <v>63</v>
      </c>
      <c r="B14" s="273">
        <v>0.37</v>
      </c>
      <c r="C14" s="186">
        <v>0.69699999999999995</v>
      </c>
      <c r="D14" s="475">
        <v>0.47799999999999998</v>
      </c>
      <c r="E14" s="81">
        <v>0.46600000000000003</v>
      </c>
      <c r="F14" s="81">
        <v>0.40799999999999997</v>
      </c>
      <c r="G14" s="81"/>
      <c r="H14" s="143"/>
      <c r="I14" s="6"/>
      <c r="J14" s="81">
        <v>0.69699999999999995</v>
      </c>
      <c r="K14" s="81">
        <v>0.248</v>
      </c>
      <c r="L14" s="12"/>
      <c r="M14" s="12"/>
    </row>
    <row r="15" spans="1:13" x14ac:dyDescent="0.2">
      <c r="A15" s="78" t="s">
        <v>64</v>
      </c>
      <c r="B15" s="273">
        <v>0.311</v>
      </c>
      <c r="C15" s="186">
        <v>0.38800000000000001</v>
      </c>
      <c r="D15" s="475">
        <v>0.315</v>
      </c>
      <c r="E15" s="81">
        <v>0.23799999999999999</v>
      </c>
      <c r="F15" s="81">
        <v>0.16</v>
      </c>
      <c r="G15" s="81"/>
      <c r="H15" s="143"/>
      <c r="I15" s="6"/>
      <c r="J15" s="81">
        <v>0.38800000000000001</v>
      </c>
      <c r="K15" s="81">
        <v>8.4000000000000005E-2</v>
      </c>
      <c r="L15" s="12"/>
      <c r="M15" s="12"/>
    </row>
    <row r="16" spans="1:13" x14ac:dyDescent="0.2">
      <c r="A16" s="78" t="s">
        <v>65</v>
      </c>
      <c r="B16" s="273">
        <v>0.21299999999999999</v>
      </c>
      <c r="C16" s="186">
        <v>0.26500000000000001</v>
      </c>
      <c r="D16" s="475">
        <v>0.247</v>
      </c>
      <c r="E16" s="81">
        <v>0.24</v>
      </c>
      <c r="F16" s="81">
        <v>0.24399999999999999</v>
      </c>
      <c r="G16" s="81"/>
      <c r="H16" s="143"/>
      <c r="I16" s="6"/>
      <c r="J16" s="81">
        <v>0.26500000000000001</v>
      </c>
      <c r="K16" s="81">
        <v>0.127</v>
      </c>
      <c r="L16" s="12"/>
      <c r="M16" s="12"/>
    </row>
    <row r="17" spans="1:13" x14ac:dyDescent="0.2">
      <c r="A17" s="78" t="s">
        <v>341</v>
      </c>
      <c r="B17" s="273">
        <v>0.183</v>
      </c>
      <c r="C17" s="186">
        <v>0.20599999999999999</v>
      </c>
      <c r="D17" s="475">
        <v>0.17399999999999999</v>
      </c>
      <c r="E17" s="81">
        <v>0.155</v>
      </c>
      <c r="F17" s="81">
        <v>0.15</v>
      </c>
      <c r="G17" s="81"/>
      <c r="H17" s="143"/>
      <c r="I17" s="6"/>
      <c r="J17" s="81">
        <v>0.20599999999999999</v>
      </c>
      <c r="K17" s="81">
        <v>0.127</v>
      </c>
      <c r="L17" s="12"/>
      <c r="M17" s="12"/>
    </row>
    <row r="18" spans="1:13" x14ac:dyDescent="0.2">
      <c r="A18" s="78" t="s">
        <v>66</v>
      </c>
      <c r="B18" s="273">
        <v>0.14399999999999999</v>
      </c>
      <c r="C18" s="186">
        <v>0.158</v>
      </c>
      <c r="D18" s="475">
        <v>0.14199999999999999</v>
      </c>
      <c r="E18" s="81">
        <v>0.112</v>
      </c>
      <c r="F18" s="81">
        <v>0.10100000000000001</v>
      </c>
      <c r="G18" s="81"/>
      <c r="H18" s="143"/>
      <c r="I18" s="6"/>
      <c r="J18" s="81">
        <v>0.158</v>
      </c>
      <c r="K18" s="81">
        <v>9.2999999999999999E-2</v>
      </c>
      <c r="L18" s="12"/>
      <c r="M18" s="12"/>
    </row>
    <row r="19" spans="1:13" ht="5.0999999999999996" customHeight="1" x14ac:dyDescent="0.2">
      <c r="A19" s="78"/>
      <c r="B19" s="470"/>
      <c r="C19" s="78"/>
      <c r="D19" s="477"/>
      <c r="E19" s="12"/>
      <c r="F19" s="12"/>
      <c r="G19" s="13"/>
      <c r="H19" s="24"/>
      <c r="I19" s="6"/>
      <c r="J19" s="6"/>
      <c r="K19" s="6"/>
      <c r="L19" s="6"/>
      <c r="M19" s="6"/>
    </row>
    <row r="20" spans="1:13" x14ac:dyDescent="0.2">
      <c r="A20" s="76" t="s">
        <v>67</v>
      </c>
      <c r="B20" s="277"/>
      <c r="C20" s="76"/>
      <c r="D20" s="476"/>
      <c r="E20" s="35"/>
      <c r="F20" s="35"/>
      <c r="G20" s="77"/>
      <c r="H20" s="27"/>
      <c r="I20" s="18"/>
      <c r="J20" s="18"/>
      <c r="K20" s="18"/>
      <c r="L20" s="18"/>
      <c r="M20" s="6"/>
    </row>
    <row r="21" spans="1:13" x14ac:dyDescent="0.2">
      <c r="A21" s="7" t="s">
        <v>68</v>
      </c>
      <c r="B21" s="337">
        <v>0.66749999999999998</v>
      </c>
      <c r="C21" s="411">
        <v>0.61250000000000004</v>
      </c>
      <c r="D21" s="481">
        <v>0.61250000000000004</v>
      </c>
      <c r="E21" s="411">
        <v>0.61250000000000004</v>
      </c>
      <c r="F21" s="411">
        <v>0.61250000000000004</v>
      </c>
      <c r="G21" s="6"/>
      <c r="H21" s="191" t="s">
        <v>407</v>
      </c>
      <c r="I21" s="6"/>
      <c r="J21" s="411">
        <v>2.4500000000000002</v>
      </c>
      <c r="K21" s="241">
        <v>2.25</v>
      </c>
      <c r="L21" s="14"/>
      <c r="M21" s="15"/>
    </row>
    <row r="22" spans="1:13" x14ac:dyDescent="0.2">
      <c r="A22" s="7" t="s">
        <v>69</v>
      </c>
      <c r="B22" s="337">
        <v>0.61250000000000004</v>
      </c>
      <c r="C22" s="411">
        <v>0.61250000000000004</v>
      </c>
      <c r="D22" s="481">
        <v>0.61250000000000004</v>
      </c>
      <c r="E22" s="411">
        <v>0.61250000000000004</v>
      </c>
      <c r="F22" s="411">
        <v>0.5625</v>
      </c>
      <c r="G22" s="6"/>
      <c r="H22" s="191" t="s">
        <v>407</v>
      </c>
      <c r="I22" s="6"/>
      <c r="J22" s="411">
        <v>2.4000000000000004</v>
      </c>
      <c r="K22" s="241">
        <v>2.2124999999999999</v>
      </c>
      <c r="L22" s="14"/>
      <c r="M22" s="14"/>
    </row>
    <row r="23" spans="1:13" x14ac:dyDescent="0.2">
      <c r="A23" s="7" t="s">
        <v>325</v>
      </c>
      <c r="B23" s="273">
        <v>0.04</v>
      </c>
      <c r="C23" s="186">
        <v>3.4000000000000002E-2</v>
      </c>
      <c r="D23" s="474">
        <v>4.1000000000000002E-2</v>
      </c>
      <c r="E23" s="186">
        <v>4.5999999999999999E-2</v>
      </c>
      <c r="F23" s="186">
        <v>4.8000000000000001E-2</v>
      </c>
      <c r="G23" s="6"/>
      <c r="H23" s="237">
        <v>-80</v>
      </c>
      <c r="I23" s="6"/>
      <c r="J23" s="186">
        <v>3.4000000000000002E-2</v>
      </c>
      <c r="K23" s="186">
        <v>0.05</v>
      </c>
      <c r="L23" s="6"/>
      <c r="M23" s="6"/>
    </row>
    <row r="24" spans="1:13" x14ac:dyDescent="0.2">
      <c r="A24" s="7" t="s">
        <v>290</v>
      </c>
      <c r="B24" s="338">
        <v>3.9</v>
      </c>
      <c r="C24" s="525">
        <v>4.9000000000000004</v>
      </c>
      <c r="D24" s="482">
        <v>3</v>
      </c>
      <c r="E24" s="242">
        <v>1.5</v>
      </c>
      <c r="F24" s="242">
        <v>3</v>
      </c>
      <c r="G24" s="6"/>
      <c r="H24" s="191"/>
      <c r="I24" s="6"/>
      <c r="J24" s="242">
        <v>12.4</v>
      </c>
      <c r="K24" s="525">
        <v>10.6</v>
      </c>
      <c r="L24" s="121"/>
      <c r="M24" s="121"/>
    </row>
    <row r="25" spans="1:13" x14ac:dyDescent="0.2">
      <c r="A25" s="7" t="s">
        <v>291</v>
      </c>
      <c r="B25" s="270">
        <v>261</v>
      </c>
      <c r="C25" s="236">
        <v>329</v>
      </c>
      <c r="D25" s="483">
        <v>173</v>
      </c>
      <c r="E25" s="235">
        <v>74</v>
      </c>
      <c r="F25" s="235">
        <v>135</v>
      </c>
      <c r="G25" s="6"/>
      <c r="H25" s="191"/>
      <c r="I25" s="6"/>
      <c r="J25" s="235">
        <v>711</v>
      </c>
      <c r="K25" s="236">
        <v>430</v>
      </c>
      <c r="L25" s="82"/>
      <c r="M25" s="82"/>
    </row>
    <row r="26" spans="1:13" ht="5.0999999999999996" customHeight="1" x14ac:dyDescent="0.2">
      <c r="A26" s="78"/>
      <c r="B26" s="470"/>
      <c r="C26" s="78"/>
      <c r="D26" s="477"/>
      <c r="E26" s="12"/>
      <c r="F26" s="12"/>
      <c r="G26" s="13"/>
      <c r="H26" s="24"/>
      <c r="I26" s="6"/>
      <c r="J26" s="6"/>
      <c r="K26" s="6"/>
      <c r="L26" s="6"/>
      <c r="M26" s="6"/>
    </row>
    <row r="27" spans="1:13" x14ac:dyDescent="0.2">
      <c r="A27" s="76" t="s">
        <v>70</v>
      </c>
      <c r="B27" s="277"/>
      <c r="C27" s="76"/>
      <c r="D27" s="476"/>
      <c r="E27" s="35"/>
      <c r="F27" s="35"/>
      <c r="G27" s="77"/>
      <c r="H27" s="27"/>
      <c r="I27" s="18"/>
      <c r="J27" s="18"/>
      <c r="K27" s="18"/>
      <c r="L27" s="6"/>
      <c r="M27" s="6"/>
    </row>
    <row r="28" spans="1:13" x14ac:dyDescent="0.2">
      <c r="A28" s="7" t="s">
        <v>240</v>
      </c>
      <c r="B28" s="353"/>
      <c r="C28" s="7"/>
      <c r="D28" s="472"/>
      <c r="E28" s="10"/>
      <c r="F28" s="10"/>
      <c r="G28" s="6"/>
      <c r="H28" s="6"/>
      <c r="I28" s="6"/>
      <c r="J28" s="6"/>
      <c r="K28" s="6"/>
      <c r="L28" s="40"/>
      <c r="M28" s="6"/>
    </row>
    <row r="29" spans="1:13" x14ac:dyDescent="0.2">
      <c r="A29" s="11" t="s">
        <v>71</v>
      </c>
      <c r="B29" s="338">
        <v>632.09</v>
      </c>
      <c r="C29" s="242">
        <v>635.70000000000005</v>
      </c>
      <c r="D29" s="484">
        <v>639.6</v>
      </c>
      <c r="E29" s="242">
        <v>641.79999999999995</v>
      </c>
      <c r="F29" s="242">
        <v>642.70000000000005</v>
      </c>
      <c r="G29" s="6"/>
      <c r="H29" s="191" t="s">
        <v>423</v>
      </c>
      <c r="I29" s="6"/>
      <c r="J29" s="242">
        <v>635.70000000000005</v>
      </c>
      <c r="K29" s="243">
        <v>644.79999999999995</v>
      </c>
      <c r="L29" s="16"/>
      <c r="M29" s="182"/>
    </row>
    <row r="30" spans="1:13" x14ac:dyDescent="0.2">
      <c r="A30" s="11" t="s">
        <v>72</v>
      </c>
      <c r="B30" s="338">
        <v>634.06709599999999</v>
      </c>
      <c r="C30" s="242">
        <v>637.20000000000005</v>
      </c>
      <c r="D30" s="484">
        <v>641.1</v>
      </c>
      <c r="E30" s="242">
        <v>642.1</v>
      </c>
      <c r="F30" s="242">
        <v>643</v>
      </c>
      <c r="G30" s="6"/>
      <c r="H30" s="191" t="s">
        <v>414</v>
      </c>
      <c r="I30" s="6"/>
      <c r="J30" s="242">
        <v>640.9</v>
      </c>
      <c r="K30" s="243">
        <v>648.1</v>
      </c>
      <c r="L30" s="16"/>
      <c r="M30" s="15"/>
    </row>
    <row r="31" spans="1:13" ht="5.0999999999999996" customHeight="1" x14ac:dyDescent="0.2">
      <c r="B31" s="339"/>
      <c r="D31" s="485"/>
      <c r="H31" s="191"/>
    </row>
    <row r="32" spans="1:13" x14ac:dyDescent="0.2">
      <c r="A32" s="76" t="s">
        <v>292</v>
      </c>
      <c r="B32" s="276"/>
      <c r="C32" s="76"/>
      <c r="D32" s="476"/>
      <c r="E32" s="35"/>
      <c r="F32" s="35"/>
      <c r="G32" s="77"/>
      <c r="H32" s="27"/>
      <c r="I32" s="18"/>
      <c r="J32" s="18"/>
      <c r="K32" s="18"/>
      <c r="L32" s="18"/>
      <c r="M32" s="6"/>
    </row>
    <row r="33" spans="1:12" x14ac:dyDescent="0.2">
      <c r="A33" s="6" t="s">
        <v>73</v>
      </c>
      <c r="B33" s="584" t="s">
        <v>74</v>
      </c>
      <c r="C33" s="36" t="s">
        <v>74</v>
      </c>
      <c r="D33" s="486" t="s">
        <v>74</v>
      </c>
      <c r="E33" s="36" t="s">
        <v>74</v>
      </c>
      <c r="F33" s="36" t="s">
        <v>74</v>
      </c>
    </row>
    <row r="34" spans="1:12" x14ac:dyDescent="0.2">
      <c r="A34" s="18" t="s">
        <v>75</v>
      </c>
      <c r="B34" s="585" t="s">
        <v>76</v>
      </c>
      <c r="C34" s="108" t="s">
        <v>76</v>
      </c>
      <c r="D34" s="487" t="s">
        <v>76</v>
      </c>
      <c r="E34" s="108" t="s">
        <v>76</v>
      </c>
      <c r="F34" s="108" t="s">
        <v>76</v>
      </c>
      <c r="G34" s="2"/>
      <c r="H34" s="2"/>
      <c r="I34" s="2"/>
      <c r="J34" s="2"/>
      <c r="K34" s="2"/>
      <c r="L34" s="2"/>
    </row>
    <row r="36" spans="1:12" ht="18.75" customHeight="1" x14ac:dyDescent="0.2">
      <c r="A36" s="662" t="s">
        <v>385</v>
      </c>
      <c r="B36" s="662"/>
      <c r="C36" s="662"/>
      <c r="D36" s="662"/>
      <c r="E36" s="662"/>
      <c r="F36" s="662"/>
      <c r="G36" s="662"/>
      <c r="H36" s="662"/>
      <c r="I36" s="662"/>
      <c r="J36" s="662"/>
      <c r="K36" s="662"/>
      <c r="L36" s="662"/>
    </row>
    <row r="37" spans="1:12" ht="9.75" customHeight="1" x14ac:dyDescent="0.2">
      <c r="A37" s="662"/>
      <c r="B37" s="662"/>
      <c r="C37" s="662"/>
      <c r="D37" s="662"/>
      <c r="E37" s="662"/>
      <c r="F37" s="662"/>
      <c r="G37" s="662"/>
      <c r="H37" s="662"/>
      <c r="I37" s="662"/>
      <c r="J37" s="662"/>
      <c r="K37" s="662"/>
      <c r="L37" s="662"/>
    </row>
    <row r="38" spans="1:12" ht="2.25" customHeight="1" x14ac:dyDescent="0.2"/>
    <row r="39" spans="1:12" x14ac:dyDescent="0.2">
      <c r="C39" s="339"/>
      <c r="D39" s="485"/>
    </row>
    <row r="40" spans="1:12" x14ac:dyDescent="0.2">
      <c r="C40" s="339"/>
      <c r="D40" s="485"/>
    </row>
    <row r="41" spans="1:12" x14ac:dyDescent="0.2">
      <c r="C41" s="339"/>
      <c r="D41" s="485"/>
    </row>
    <row r="42" spans="1:12" x14ac:dyDescent="0.2">
      <c r="C42" s="339"/>
      <c r="D42" s="485"/>
    </row>
  </sheetData>
  <mergeCells count="4">
    <mergeCell ref="A37:L37"/>
    <mergeCell ref="A2:L2"/>
    <mergeCell ref="A36:L36"/>
    <mergeCell ref="J5:K5"/>
  </mergeCells>
  <printOptions horizontalCentered="1"/>
  <pageMargins left="0.31496062992125984" right="0.31496062992125984" top="0.35433070866141736" bottom="0.35433070866141736" header="0.31496062992125984" footer="0.31496062992125984"/>
  <pageSetup scale="96"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10:H30" numberStoredAsText="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D3BC-73CD-4CBD-982B-BC6CA584DE11}">
  <sheetPr>
    <tabColor theme="6"/>
    <pageSetUpPr fitToPage="1"/>
  </sheetPr>
  <dimension ref="A1:L37"/>
  <sheetViews>
    <sheetView showGridLines="0" view="pageBreakPreview" zoomScale="136" zoomScaleNormal="80" zoomScaleSheetLayoutView="136" workbookViewId="0">
      <selection activeCell="N11" sqref="N11"/>
    </sheetView>
  </sheetViews>
  <sheetFormatPr defaultColWidth="9.140625" defaultRowHeight="12.75" outlineLevelRow="1" x14ac:dyDescent="0.2"/>
  <cols>
    <col min="1" max="1" width="58.85546875" style="19" customWidth="1"/>
    <col min="2" max="6" width="9.28515625" style="19" customWidth="1"/>
    <col min="7" max="7" width="0.85546875" style="20" customWidth="1"/>
    <col min="8" max="8" width="9.28515625" style="21" customWidth="1"/>
    <col min="9" max="9" width="0.85546875" style="20" customWidth="1"/>
    <col min="10" max="11" width="9.28515625" style="21" customWidth="1"/>
    <col min="12" max="12" width="0.85546875" style="23" customWidth="1"/>
    <col min="13" max="16384" width="9.140625" style="23"/>
  </cols>
  <sheetData>
    <row r="1" spans="1:12" s="1" customFormat="1" ht="2.4500000000000002" customHeight="1" x14ac:dyDescent="0.2"/>
    <row r="2" spans="1:12" s="1" customFormat="1" ht="50.1" customHeight="1" x14ac:dyDescent="0.35">
      <c r="A2" s="652" t="s">
        <v>331</v>
      </c>
      <c r="B2" s="652"/>
      <c r="C2" s="652"/>
      <c r="D2" s="652"/>
      <c r="E2" s="652"/>
      <c r="F2" s="652"/>
      <c r="G2" s="652"/>
      <c r="H2" s="652"/>
      <c r="I2" s="652"/>
      <c r="J2" s="652"/>
      <c r="K2" s="652"/>
      <c r="L2" s="652"/>
    </row>
    <row r="3" spans="1:12" s="1" customFormat="1" ht="5.0999999999999996" customHeight="1" thickBot="1" x14ac:dyDescent="0.4">
      <c r="A3" s="150"/>
      <c r="B3" s="150"/>
      <c r="C3" s="150"/>
      <c r="D3" s="150"/>
      <c r="E3" s="150"/>
      <c r="F3" s="150"/>
      <c r="G3" s="150"/>
      <c r="H3" s="150"/>
      <c r="I3" s="150"/>
      <c r="J3" s="150"/>
      <c r="K3" s="150"/>
      <c r="L3" s="150"/>
    </row>
    <row r="4" spans="1:12" s="1" customFormat="1" ht="13.5" thickTop="1" x14ac:dyDescent="0.2">
      <c r="A4" s="3"/>
      <c r="B4" s="3"/>
      <c r="C4" s="3"/>
      <c r="D4" s="3"/>
      <c r="E4" s="3"/>
      <c r="F4" s="3"/>
    </row>
    <row r="5" spans="1:12" x14ac:dyDescent="0.2">
      <c r="A5" s="553" t="s">
        <v>32</v>
      </c>
      <c r="B5" s="551" t="s">
        <v>35</v>
      </c>
      <c r="C5" s="551" t="s">
        <v>36</v>
      </c>
      <c r="D5" s="551" t="s">
        <v>37</v>
      </c>
      <c r="E5" s="551" t="s">
        <v>34</v>
      </c>
      <c r="F5" s="551" t="s">
        <v>35</v>
      </c>
      <c r="G5" s="559"/>
      <c r="H5" s="554" t="s">
        <v>133</v>
      </c>
      <c r="I5" s="559"/>
      <c r="J5" s="660" t="s">
        <v>38</v>
      </c>
      <c r="K5" s="660"/>
      <c r="L5" s="1"/>
    </row>
    <row r="6" spans="1:12" x14ac:dyDescent="0.2">
      <c r="A6" s="555" t="s">
        <v>39</v>
      </c>
      <c r="B6" s="551">
        <v>2026</v>
      </c>
      <c r="C6" s="551">
        <v>2025</v>
      </c>
      <c r="D6" s="551">
        <v>2025</v>
      </c>
      <c r="E6" s="551">
        <v>2025</v>
      </c>
      <c r="F6" s="551">
        <v>2025</v>
      </c>
      <c r="G6" s="559"/>
      <c r="H6" s="554" t="s">
        <v>249</v>
      </c>
      <c r="I6" s="559"/>
      <c r="J6" s="551">
        <v>2025</v>
      </c>
      <c r="K6" s="551">
        <v>2024</v>
      </c>
      <c r="L6" s="1"/>
    </row>
    <row r="7" spans="1:12" customFormat="1" ht="4.5" customHeight="1" x14ac:dyDescent="0.2">
      <c r="L7" s="1"/>
    </row>
    <row r="8" spans="1:12" x14ac:dyDescent="0.2">
      <c r="A8" s="80" t="s">
        <v>364</v>
      </c>
      <c r="B8" s="270">
        <v>851</v>
      </c>
      <c r="C8" s="235">
        <v>856</v>
      </c>
      <c r="D8" s="235">
        <v>842</v>
      </c>
      <c r="E8" s="235">
        <v>790</v>
      </c>
      <c r="F8" s="185">
        <v>703</v>
      </c>
      <c r="G8" s="6"/>
      <c r="H8" s="191" t="s">
        <v>405</v>
      </c>
      <c r="I8" s="191"/>
      <c r="J8" s="235">
        <v>3191</v>
      </c>
      <c r="K8" s="235">
        <v>2858</v>
      </c>
      <c r="L8" s="8"/>
    </row>
    <row r="9" spans="1:12" x14ac:dyDescent="0.2">
      <c r="A9" s="5" t="s">
        <v>77</v>
      </c>
      <c r="B9" s="270">
        <v>180</v>
      </c>
      <c r="C9" s="235">
        <v>190</v>
      </c>
      <c r="D9" s="235">
        <v>188</v>
      </c>
      <c r="E9" s="235">
        <v>158</v>
      </c>
      <c r="F9" s="185">
        <v>149</v>
      </c>
      <c r="G9" s="6"/>
      <c r="H9" s="191" t="s">
        <v>405</v>
      </c>
      <c r="I9" s="191"/>
      <c r="J9" s="235">
        <v>685</v>
      </c>
      <c r="K9" s="235">
        <v>586</v>
      </c>
      <c r="L9" s="8"/>
    </row>
    <row r="10" spans="1:12" x14ac:dyDescent="0.2">
      <c r="A10" s="5" t="s">
        <v>8</v>
      </c>
      <c r="B10" s="270">
        <v>20</v>
      </c>
      <c r="C10" s="235">
        <v>-15</v>
      </c>
      <c r="D10" s="235">
        <v>-11</v>
      </c>
      <c r="E10" s="235">
        <v>-15</v>
      </c>
      <c r="F10" s="185">
        <v>3</v>
      </c>
      <c r="G10" s="6"/>
      <c r="H10" s="191" t="s">
        <v>424</v>
      </c>
      <c r="I10" s="191"/>
      <c r="J10" s="235">
        <v>-38</v>
      </c>
      <c r="K10" s="235">
        <v>75</v>
      </c>
      <c r="L10" s="8"/>
    </row>
    <row r="11" spans="1:12" x14ac:dyDescent="0.2">
      <c r="A11" s="580" t="s">
        <v>363</v>
      </c>
      <c r="B11" s="270">
        <v>-12</v>
      </c>
      <c r="C11" s="235">
        <v>-45</v>
      </c>
      <c r="D11" s="252">
        <v>-39</v>
      </c>
      <c r="E11" s="252">
        <v>-9</v>
      </c>
      <c r="F11" s="245">
        <v>-5</v>
      </c>
      <c r="G11" s="6"/>
      <c r="H11" s="251" t="s">
        <v>425</v>
      </c>
      <c r="I11" s="191"/>
      <c r="J11" s="235">
        <v>-98</v>
      </c>
      <c r="K11" s="252">
        <v>-65</v>
      </c>
      <c r="L11" s="8"/>
    </row>
    <row r="12" spans="1:12" x14ac:dyDescent="0.2">
      <c r="A12" s="5" t="s">
        <v>78</v>
      </c>
      <c r="B12" s="501">
        <v>1039</v>
      </c>
      <c r="C12" s="502">
        <v>986</v>
      </c>
      <c r="D12" s="235">
        <v>980</v>
      </c>
      <c r="E12" s="235">
        <v>924</v>
      </c>
      <c r="F12" s="185">
        <v>850</v>
      </c>
      <c r="G12" s="6"/>
      <c r="H12" s="191" t="s">
        <v>426</v>
      </c>
      <c r="I12" s="191"/>
      <c r="J12" s="502">
        <v>3740</v>
      </c>
      <c r="K12" s="235">
        <v>3454</v>
      </c>
      <c r="L12" s="8"/>
    </row>
    <row r="13" spans="1:12" x14ac:dyDescent="0.2">
      <c r="A13" s="5"/>
      <c r="B13" s="344"/>
      <c r="C13" s="345"/>
      <c r="D13" s="235"/>
      <c r="E13" s="235"/>
      <c r="F13" s="185"/>
      <c r="G13" s="6"/>
      <c r="H13" s="191"/>
      <c r="I13" s="6"/>
      <c r="J13" s="345"/>
      <c r="K13" s="345"/>
      <c r="L13" s="29"/>
    </row>
    <row r="14" spans="1:12" x14ac:dyDescent="0.2">
      <c r="A14" s="5" t="s">
        <v>312</v>
      </c>
      <c r="B14" s="270">
        <v>-18</v>
      </c>
      <c r="C14" s="235">
        <v>5</v>
      </c>
      <c r="D14" s="235">
        <v>-27</v>
      </c>
      <c r="E14" s="235">
        <v>93</v>
      </c>
      <c r="F14" s="185">
        <v>34</v>
      </c>
      <c r="G14" s="6"/>
      <c r="H14" s="191" t="s">
        <v>416</v>
      </c>
      <c r="I14" s="6"/>
      <c r="J14" s="235">
        <v>105</v>
      </c>
      <c r="K14" s="235">
        <v>-71</v>
      </c>
      <c r="L14" s="8"/>
    </row>
    <row r="15" spans="1:12" hidden="1" outlineLevel="1" x14ac:dyDescent="0.2">
      <c r="A15" s="577" t="s">
        <v>80</v>
      </c>
      <c r="B15" s="270"/>
      <c r="C15" s="235"/>
      <c r="D15" s="252"/>
      <c r="E15" s="252"/>
      <c r="F15" s="245"/>
      <c r="G15" s="6"/>
      <c r="H15" s="251"/>
      <c r="I15" s="6"/>
      <c r="J15" s="235"/>
      <c r="K15" s="235"/>
      <c r="L15" s="8"/>
    </row>
    <row r="16" spans="1:12" hidden="1" outlineLevel="1" x14ac:dyDescent="0.2">
      <c r="A16" s="578"/>
      <c r="B16" s="501"/>
      <c r="C16" s="502"/>
      <c r="D16" s="235"/>
      <c r="E16" s="235"/>
      <c r="F16" s="185"/>
      <c r="G16" s="6"/>
      <c r="H16" s="191"/>
      <c r="I16" s="6"/>
      <c r="J16" s="502"/>
      <c r="K16" s="502"/>
      <c r="L16" s="8"/>
    </row>
    <row r="17" spans="1:12" collapsed="1" x14ac:dyDescent="0.2">
      <c r="A17" s="5" t="s">
        <v>396</v>
      </c>
      <c r="B17" s="270">
        <v>-116</v>
      </c>
      <c r="C17" s="235">
        <v>-124</v>
      </c>
      <c r="D17" s="384">
        <v>-90</v>
      </c>
      <c r="E17" s="384">
        <v>-134</v>
      </c>
      <c r="F17" s="378">
        <v>-97</v>
      </c>
      <c r="G17" s="6"/>
      <c r="H17" s="191" t="s">
        <v>427</v>
      </c>
      <c r="I17" s="6"/>
      <c r="J17" s="235">
        <v>-445</v>
      </c>
      <c r="K17" s="235">
        <v>-412</v>
      </c>
      <c r="L17" s="8"/>
    </row>
    <row r="18" spans="1:12" ht="15.95" customHeight="1" thickBot="1" x14ac:dyDescent="0.25">
      <c r="A18" s="381" t="s">
        <v>386</v>
      </c>
      <c r="B18" s="377">
        <v>905</v>
      </c>
      <c r="C18" s="409">
        <v>867</v>
      </c>
      <c r="D18" s="409">
        <v>863</v>
      </c>
      <c r="E18" s="409">
        <v>883</v>
      </c>
      <c r="F18" s="409">
        <v>787</v>
      </c>
      <c r="G18" s="31"/>
      <c r="H18" s="295" t="s">
        <v>404</v>
      </c>
      <c r="I18" s="31"/>
      <c r="J18" s="409">
        <v>3400</v>
      </c>
      <c r="K18" s="588">
        <v>2971</v>
      </c>
      <c r="L18" s="103"/>
    </row>
    <row r="19" spans="1:12" x14ac:dyDescent="0.2">
      <c r="A19" s="32"/>
      <c r="B19" s="405"/>
      <c r="C19" s="38"/>
      <c r="D19" s="104"/>
      <c r="E19" s="104"/>
      <c r="F19" s="104"/>
      <c r="G19" s="33"/>
      <c r="H19" s="192"/>
      <c r="I19" s="33"/>
      <c r="J19" s="38"/>
      <c r="K19" s="38"/>
      <c r="L19" s="34"/>
    </row>
    <row r="20" spans="1:12" x14ac:dyDescent="0.2">
      <c r="A20" s="85" t="s">
        <v>387</v>
      </c>
      <c r="B20" s="342">
        <v>1.43</v>
      </c>
      <c r="C20" s="258">
        <v>1.36</v>
      </c>
      <c r="D20" s="258">
        <v>1.35</v>
      </c>
      <c r="E20" s="258">
        <v>1.38</v>
      </c>
      <c r="F20" s="246">
        <v>1.22</v>
      </c>
      <c r="G20" s="31"/>
      <c r="H20" s="247" t="s">
        <v>406</v>
      </c>
      <c r="I20" s="31"/>
      <c r="J20" s="258">
        <v>5.31</v>
      </c>
      <c r="K20" s="258">
        <v>4.58</v>
      </c>
      <c r="L20" s="188"/>
    </row>
    <row r="21" spans="1:12" s="39" customFormat="1" x14ac:dyDescent="0.2">
      <c r="A21" s="11"/>
      <c r="B21" s="278"/>
      <c r="C21" s="10"/>
      <c r="D21" s="10"/>
      <c r="E21" s="10"/>
      <c r="F21" s="10"/>
      <c r="G21" s="38"/>
      <c r="H21" s="24"/>
      <c r="I21" s="38"/>
      <c r="J21" s="10"/>
      <c r="K21" s="10"/>
      <c r="L21" s="10"/>
    </row>
    <row r="22" spans="1:12" s="39" customFormat="1" x14ac:dyDescent="0.2">
      <c r="A22" s="142" t="s">
        <v>313</v>
      </c>
      <c r="B22" s="278"/>
      <c r="C22" s="10"/>
      <c r="D22" s="10"/>
      <c r="E22" s="10"/>
      <c r="F22" s="10"/>
      <c r="G22" s="38"/>
      <c r="H22" s="24"/>
      <c r="I22" s="38"/>
      <c r="J22" s="10"/>
      <c r="K22" s="10"/>
      <c r="L22" s="10"/>
    </row>
    <row r="23" spans="1:12" s="39" customFormat="1" x14ac:dyDescent="0.2">
      <c r="A23" s="78" t="s">
        <v>364</v>
      </c>
      <c r="B23" s="343">
        <v>0.94</v>
      </c>
      <c r="C23" s="248">
        <v>0.99</v>
      </c>
      <c r="D23" s="248">
        <v>0.98</v>
      </c>
      <c r="E23" s="248">
        <v>0.89</v>
      </c>
      <c r="F23" s="248">
        <v>0.89</v>
      </c>
      <c r="G23" s="249"/>
      <c r="H23" s="51"/>
      <c r="I23" s="38"/>
      <c r="J23" s="248">
        <v>0.94</v>
      </c>
      <c r="K23" s="248">
        <v>0.96</v>
      </c>
      <c r="L23" s="24"/>
    </row>
    <row r="24" spans="1:12" s="39" customFormat="1" x14ac:dyDescent="0.2">
      <c r="A24" s="11" t="s">
        <v>77</v>
      </c>
      <c r="B24" s="343">
        <v>0.2</v>
      </c>
      <c r="C24" s="248">
        <v>0.22</v>
      </c>
      <c r="D24" s="248">
        <v>0.22</v>
      </c>
      <c r="E24" s="248">
        <v>0.18</v>
      </c>
      <c r="F24" s="248">
        <v>0.19</v>
      </c>
      <c r="G24" s="249"/>
      <c r="H24" s="24"/>
      <c r="I24" s="38"/>
      <c r="J24" s="248">
        <v>0.2</v>
      </c>
      <c r="K24" s="248">
        <v>0.2</v>
      </c>
      <c r="L24" s="24"/>
    </row>
    <row r="25" spans="1:12" s="39" customFormat="1" x14ac:dyDescent="0.2">
      <c r="A25" s="11" t="s">
        <v>8</v>
      </c>
      <c r="B25" s="343">
        <v>0.02</v>
      </c>
      <c r="C25" s="248">
        <v>-0.02</v>
      </c>
      <c r="D25" s="248">
        <v>-0.01</v>
      </c>
      <c r="E25" s="248">
        <v>-0.02</v>
      </c>
      <c r="F25" s="248">
        <v>3.8E-3</v>
      </c>
      <c r="G25" s="249"/>
      <c r="H25" s="248"/>
      <c r="I25" s="38"/>
      <c r="J25" s="248">
        <v>-0.01</v>
      </c>
      <c r="K25" s="248">
        <v>0.03</v>
      </c>
      <c r="L25" s="24"/>
    </row>
    <row r="26" spans="1:12" s="39" customFormat="1" x14ac:dyDescent="0.2">
      <c r="A26" s="17" t="s">
        <v>81</v>
      </c>
      <c r="B26" s="343">
        <v>-0.16</v>
      </c>
      <c r="C26" s="248">
        <v>-0.19</v>
      </c>
      <c r="D26" s="250">
        <v>-0.18</v>
      </c>
      <c r="E26" s="250">
        <v>-0.06</v>
      </c>
      <c r="F26" s="250">
        <v>-0.09</v>
      </c>
      <c r="G26" s="249"/>
      <c r="H26" s="24"/>
      <c r="I26" s="38"/>
      <c r="J26" s="248">
        <v>-0.13</v>
      </c>
      <c r="K26" s="248">
        <v>-0.18</v>
      </c>
      <c r="L26" s="24"/>
    </row>
    <row r="27" spans="1:12" s="39" customFormat="1" x14ac:dyDescent="0.2">
      <c r="A27" s="466" t="s">
        <v>82</v>
      </c>
      <c r="B27" s="467">
        <v>1</v>
      </c>
      <c r="C27" s="310">
        <v>1</v>
      </c>
      <c r="D27" s="310">
        <v>1</v>
      </c>
      <c r="E27" s="310">
        <v>1</v>
      </c>
      <c r="F27" s="310">
        <v>1</v>
      </c>
      <c r="G27" s="249"/>
      <c r="H27" s="24"/>
      <c r="I27" s="38"/>
      <c r="J27" s="310">
        <v>1</v>
      </c>
      <c r="K27" s="310">
        <v>1</v>
      </c>
      <c r="L27" s="10"/>
    </row>
    <row r="28" spans="1:12" s="39" customFormat="1" x14ac:dyDescent="0.2">
      <c r="A28" s="11"/>
      <c r="B28" s="11"/>
      <c r="C28" s="11"/>
      <c r="D28" s="11"/>
      <c r="E28" s="141"/>
      <c r="F28" s="11"/>
      <c r="G28" s="37"/>
      <c r="H28" s="9"/>
      <c r="I28" s="37"/>
      <c r="J28" s="4"/>
      <c r="K28" s="4"/>
      <c r="L28" s="4"/>
    </row>
    <row r="29" spans="1:12" s="39" customFormat="1" ht="10.5" customHeight="1" x14ac:dyDescent="0.2">
      <c r="A29" s="643"/>
      <c r="B29" s="643"/>
      <c r="C29" s="643"/>
      <c r="D29" s="643"/>
      <c r="E29" s="643"/>
      <c r="F29" s="643"/>
      <c r="G29" s="643"/>
      <c r="H29" s="643"/>
      <c r="I29" s="643"/>
      <c r="J29" s="643"/>
      <c r="K29" s="643"/>
      <c r="L29" s="643"/>
    </row>
    <row r="30" spans="1:12" ht="8.25" customHeight="1" x14ac:dyDescent="0.2">
      <c r="A30" s="644"/>
      <c r="B30" s="645"/>
      <c r="C30" s="645"/>
      <c r="D30" s="645"/>
      <c r="E30" s="645"/>
      <c r="F30" s="645"/>
      <c r="G30" s="645"/>
      <c r="H30" s="645"/>
      <c r="I30" s="645"/>
      <c r="J30" s="645"/>
      <c r="K30" s="645"/>
      <c r="L30" s="645"/>
    </row>
    <row r="31" spans="1:12" ht="10.5" customHeight="1" x14ac:dyDescent="0.2">
      <c r="A31" s="646"/>
    </row>
    <row r="32" spans="1:12" ht="27" customHeight="1" x14ac:dyDescent="0.2">
      <c r="A32" s="663"/>
      <c r="B32" s="664"/>
      <c r="C32" s="664"/>
      <c r="D32" s="664"/>
      <c r="E32" s="664"/>
      <c r="F32" s="664"/>
      <c r="G32" s="664"/>
      <c r="H32" s="664"/>
      <c r="I32" s="664"/>
      <c r="J32" s="664"/>
      <c r="K32" s="664"/>
    </row>
    <row r="33" spans="1:12" ht="12" customHeight="1" x14ac:dyDescent="0.2">
      <c r="A33" s="644"/>
      <c r="B33" s="645"/>
      <c r="C33" s="645"/>
      <c r="D33" s="645"/>
      <c r="E33" s="645"/>
      <c r="F33" s="645"/>
      <c r="G33" s="645"/>
      <c r="H33" s="645"/>
      <c r="I33" s="645"/>
      <c r="J33" s="645"/>
      <c r="K33" s="645"/>
      <c r="L33" s="645"/>
    </row>
    <row r="34" spans="1:12" ht="8.25" customHeight="1" x14ac:dyDescent="0.2">
      <c r="A34" s="644"/>
      <c r="B34" s="645"/>
      <c r="C34" s="645"/>
      <c r="D34" s="645"/>
      <c r="E34" s="645"/>
      <c r="F34" s="645"/>
      <c r="G34" s="645"/>
      <c r="H34" s="645"/>
      <c r="I34" s="645"/>
      <c r="J34" s="645"/>
      <c r="K34" s="645"/>
      <c r="L34" s="645"/>
    </row>
    <row r="36" spans="1:12" ht="10.5" customHeight="1" x14ac:dyDescent="0.2">
      <c r="A36" s="646"/>
    </row>
    <row r="37" spans="1:12" ht="9.75" customHeight="1" x14ac:dyDescent="0.2"/>
  </sheetData>
  <mergeCells count="3">
    <mergeCell ref="A32:K32"/>
    <mergeCell ref="A2:L2"/>
    <mergeCell ref="J5:K5"/>
  </mergeCells>
  <printOptions horizontalCentered="1"/>
  <pageMargins left="0.31496062992125984" right="0.31496062992125984" top="0.35433070866141736" bottom="0.35433070866141736" header="0.31496062992125984" footer="0.31496062992125984"/>
  <pageSetup scale="99"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8:H20" numberStoredAsText="1"/>
  </ignoredError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0C34-810E-4510-8058-10CC89886153}">
  <sheetPr>
    <tabColor theme="6"/>
    <pageSetUpPr fitToPage="1"/>
  </sheetPr>
  <dimension ref="A1:L37"/>
  <sheetViews>
    <sheetView showGridLines="0" view="pageBreakPreview" zoomScale="112" zoomScaleNormal="80" zoomScaleSheetLayoutView="112" workbookViewId="0">
      <selection activeCell="K14" sqref="K14"/>
    </sheetView>
  </sheetViews>
  <sheetFormatPr defaultColWidth="9.140625" defaultRowHeight="12.75" outlineLevelRow="1" x14ac:dyDescent="0.2"/>
  <cols>
    <col min="1" max="1" width="70.42578125" style="19" customWidth="1"/>
    <col min="2" max="6" width="9.28515625" style="19" customWidth="1"/>
    <col min="7" max="7" width="0.85546875" style="20" customWidth="1"/>
    <col min="8" max="8" width="9.28515625" style="21" customWidth="1"/>
    <col min="9" max="9" width="0.85546875" style="20" customWidth="1"/>
    <col min="10" max="11" width="9.28515625" style="21" customWidth="1"/>
    <col min="12" max="12" width="0.85546875" style="23" customWidth="1"/>
    <col min="13" max="16384" width="9.140625" style="23"/>
  </cols>
  <sheetData>
    <row r="1" spans="1:12" s="1" customFormat="1" ht="2.4500000000000002" customHeight="1" x14ac:dyDescent="0.2"/>
    <row r="2" spans="1:12" s="1" customFormat="1" ht="50.1" customHeight="1" x14ac:dyDescent="0.35">
      <c r="A2" s="652" t="s">
        <v>83</v>
      </c>
      <c r="B2" s="652"/>
      <c r="C2" s="652"/>
      <c r="D2" s="652"/>
      <c r="E2" s="652"/>
      <c r="F2" s="652"/>
      <c r="G2" s="652"/>
      <c r="H2" s="652"/>
      <c r="I2" s="652"/>
      <c r="J2" s="652"/>
      <c r="K2" s="652"/>
      <c r="L2" s="652"/>
    </row>
    <row r="3" spans="1:12" s="1" customFormat="1" ht="5.0999999999999996" customHeight="1" thickBot="1" x14ac:dyDescent="0.4">
      <c r="A3" s="150"/>
      <c r="B3" s="150"/>
      <c r="C3" s="150"/>
      <c r="D3" s="150"/>
      <c r="E3" s="150"/>
      <c r="F3" s="150"/>
      <c r="G3" s="150"/>
      <c r="H3" s="150"/>
      <c r="I3" s="150"/>
      <c r="J3" s="150"/>
      <c r="K3" s="150"/>
      <c r="L3" s="150"/>
    </row>
    <row r="4" spans="1:12" s="39" customFormat="1" ht="13.5" thickTop="1" x14ac:dyDescent="0.2">
      <c r="A4" s="11"/>
      <c r="B4" s="11"/>
      <c r="C4" s="11"/>
      <c r="D4" s="11"/>
      <c r="E4" s="141"/>
      <c r="F4" s="11"/>
      <c r="G4" s="37"/>
      <c r="H4" s="9"/>
      <c r="I4" s="37"/>
      <c r="J4" s="4"/>
      <c r="K4" s="4"/>
      <c r="L4" s="4"/>
    </row>
    <row r="5" spans="1:12" x14ac:dyDescent="0.2">
      <c r="A5" s="553" t="s">
        <v>32</v>
      </c>
      <c r="B5" s="551" t="s">
        <v>35</v>
      </c>
      <c r="C5" s="551" t="s">
        <v>36</v>
      </c>
      <c r="D5" s="551" t="s">
        <v>37</v>
      </c>
      <c r="E5" s="551" t="s">
        <v>34</v>
      </c>
      <c r="F5" s="551" t="s">
        <v>35</v>
      </c>
      <c r="G5" s="559"/>
      <c r="H5" s="554" t="s">
        <v>133</v>
      </c>
      <c r="I5" s="559"/>
      <c r="J5" s="660" t="s">
        <v>38</v>
      </c>
      <c r="K5" s="660"/>
      <c r="L5" s="4"/>
    </row>
    <row r="6" spans="1:12" x14ac:dyDescent="0.2">
      <c r="A6" s="555" t="s">
        <v>39</v>
      </c>
      <c r="B6" s="551">
        <v>2026</v>
      </c>
      <c r="C6" s="551">
        <v>2025</v>
      </c>
      <c r="D6" s="551">
        <v>2025</v>
      </c>
      <c r="E6" s="551">
        <v>2025</v>
      </c>
      <c r="F6" s="551">
        <v>2025</v>
      </c>
      <c r="G6" s="559"/>
      <c r="H6" s="554" t="s">
        <v>249</v>
      </c>
      <c r="I6" s="559"/>
      <c r="J6" s="551">
        <v>2025</v>
      </c>
      <c r="K6" s="551">
        <v>2024</v>
      </c>
      <c r="L6" s="4"/>
    </row>
    <row r="7" spans="1:12" customFormat="1" ht="4.5" customHeight="1" x14ac:dyDescent="0.2">
      <c r="L7" s="4"/>
    </row>
    <row r="8" spans="1:12" x14ac:dyDescent="0.2">
      <c r="A8" s="80" t="s">
        <v>365</v>
      </c>
      <c r="B8" s="586">
        <v>819</v>
      </c>
      <c r="C8" s="451">
        <v>721</v>
      </c>
      <c r="D8" s="235">
        <v>795</v>
      </c>
      <c r="E8" s="235">
        <v>615</v>
      </c>
      <c r="F8" s="185">
        <v>587</v>
      </c>
      <c r="G8" s="74"/>
      <c r="H8" s="191" t="s">
        <v>428</v>
      </c>
      <c r="I8" s="6"/>
      <c r="J8" s="451">
        <v>2718</v>
      </c>
      <c r="K8" s="451">
        <v>2735</v>
      </c>
      <c r="L8" s="28"/>
    </row>
    <row r="9" spans="1:12" x14ac:dyDescent="0.2">
      <c r="A9" s="5" t="s">
        <v>77</v>
      </c>
      <c r="B9" s="586">
        <v>180</v>
      </c>
      <c r="C9" s="451">
        <v>203</v>
      </c>
      <c r="D9" s="235">
        <v>186</v>
      </c>
      <c r="E9" s="235">
        <v>154</v>
      </c>
      <c r="F9" s="185">
        <v>147</v>
      </c>
      <c r="G9" s="74"/>
      <c r="H9" s="191" t="s">
        <v>426</v>
      </c>
      <c r="I9" s="6"/>
      <c r="J9" s="451">
        <v>690</v>
      </c>
      <c r="K9" s="451">
        <v>583</v>
      </c>
      <c r="L9" s="28"/>
    </row>
    <row r="10" spans="1:12" x14ac:dyDescent="0.2">
      <c r="A10" s="5" t="s">
        <v>84</v>
      </c>
      <c r="B10" s="586">
        <v>20</v>
      </c>
      <c r="C10" s="451">
        <v>-195</v>
      </c>
      <c r="D10" s="235">
        <v>-78</v>
      </c>
      <c r="E10" s="235">
        <v>-15</v>
      </c>
      <c r="F10" s="185">
        <v>25</v>
      </c>
      <c r="G10" s="74"/>
      <c r="H10" s="191" t="s">
        <v>427</v>
      </c>
      <c r="I10" s="6"/>
      <c r="J10" s="451">
        <v>-263</v>
      </c>
      <c r="K10" s="451">
        <v>31</v>
      </c>
      <c r="L10" s="28"/>
    </row>
    <row r="11" spans="1:12" x14ac:dyDescent="0.2">
      <c r="A11" s="580" t="s">
        <v>363</v>
      </c>
      <c r="B11" s="587">
        <v>-25</v>
      </c>
      <c r="C11" s="452">
        <v>-84</v>
      </c>
      <c r="D11" s="252">
        <v>-48</v>
      </c>
      <c r="E11" s="252">
        <v>10</v>
      </c>
      <c r="F11" s="245">
        <v>-7</v>
      </c>
      <c r="G11" s="74"/>
      <c r="H11" s="251" t="s">
        <v>425</v>
      </c>
      <c r="I11" s="6"/>
      <c r="J11" s="452">
        <v>-129</v>
      </c>
      <c r="K11" s="452">
        <v>-74</v>
      </c>
      <c r="L11" s="28"/>
    </row>
    <row r="12" spans="1:12" x14ac:dyDescent="0.2">
      <c r="A12" s="5" t="s">
        <v>78</v>
      </c>
      <c r="B12" s="504">
        <v>994</v>
      </c>
      <c r="C12" s="451">
        <v>645</v>
      </c>
      <c r="D12" s="235">
        <v>855</v>
      </c>
      <c r="E12" s="235">
        <v>764</v>
      </c>
      <c r="F12" s="185">
        <v>752</v>
      </c>
      <c r="G12" s="74"/>
      <c r="H12" s="191" t="s">
        <v>417</v>
      </c>
      <c r="I12" s="6"/>
      <c r="J12" s="451">
        <v>3016</v>
      </c>
      <c r="K12" s="451">
        <v>3275</v>
      </c>
      <c r="L12" s="28"/>
    </row>
    <row r="13" spans="1:12" x14ac:dyDescent="0.2">
      <c r="A13" s="5"/>
      <c r="B13" s="504"/>
      <c r="C13" s="451"/>
      <c r="D13" s="235"/>
      <c r="E13" s="235"/>
      <c r="F13" s="185"/>
      <c r="G13" s="28"/>
      <c r="H13" s="191"/>
      <c r="I13" s="6"/>
      <c r="J13" s="451"/>
      <c r="K13" s="451"/>
      <c r="L13" s="29"/>
    </row>
    <row r="14" spans="1:12" x14ac:dyDescent="0.2">
      <c r="A14" s="5" t="s">
        <v>79</v>
      </c>
      <c r="B14" s="586">
        <v>-58</v>
      </c>
      <c r="C14" s="451">
        <v>-113</v>
      </c>
      <c r="D14" s="235">
        <v>-62</v>
      </c>
      <c r="E14" s="235">
        <v>142</v>
      </c>
      <c r="F14" s="185">
        <v>22</v>
      </c>
      <c r="G14" s="74"/>
      <c r="H14" s="373" t="s">
        <v>416</v>
      </c>
      <c r="I14" s="6"/>
      <c r="J14" s="451">
        <v>-11</v>
      </c>
      <c r="K14" s="451">
        <v>-97</v>
      </c>
      <c r="L14" s="28"/>
    </row>
    <row r="15" spans="1:12" hidden="1" outlineLevel="1" x14ac:dyDescent="0.2">
      <c r="A15" s="25" t="s">
        <v>80</v>
      </c>
      <c r="B15" s="587"/>
      <c r="C15" s="452"/>
      <c r="D15" s="252"/>
      <c r="E15" s="252"/>
      <c r="F15" s="245"/>
      <c r="G15" s="74"/>
      <c r="H15" s="251" t="s">
        <v>429</v>
      </c>
      <c r="I15" s="6"/>
      <c r="J15" s="452">
        <v>-2</v>
      </c>
      <c r="K15" s="452">
        <v>-38</v>
      </c>
      <c r="L15" s="28"/>
    </row>
    <row r="16" spans="1:12" hidden="1" outlineLevel="1" x14ac:dyDescent="0.2">
      <c r="A16" s="30"/>
      <c r="B16" s="504"/>
      <c r="C16" s="451"/>
      <c r="D16" s="235"/>
      <c r="E16" s="235"/>
      <c r="F16" s="185"/>
      <c r="G16" s="74"/>
      <c r="H16" s="191" t="s">
        <v>429</v>
      </c>
      <c r="I16" s="6"/>
      <c r="J16" s="451">
        <v>3003</v>
      </c>
      <c r="K16" s="451">
        <v>3140</v>
      </c>
      <c r="L16" s="28"/>
    </row>
    <row r="17" spans="1:12" collapsed="1" x14ac:dyDescent="0.2">
      <c r="A17" s="25" t="s">
        <v>397</v>
      </c>
      <c r="B17" s="505">
        <v>-116</v>
      </c>
      <c r="C17" s="452">
        <v>-124</v>
      </c>
      <c r="D17" s="252">
        <v>-90</v>
      </c>
      <c r="E17" s="252">
        <v>-134</v>
      </c>
      <c r="F17" s="245">
        <v>-85</v>
      </c>
      <c r="G17" s="74"/>
      <c r="H17" s="251" t="s">
        <v>430</v>
      </c>
      <c r="I17" s="6"/>
      <c r="J17" s="452">
        <v>-433</v>
      </c>
      <c r="K17" s="452">
        <v>-386</v>
      </c>
      <c r="L17" s="28"/>
    </row>
    <row r="18" spans="1:12" x14ac:dyDescent="0.2">
      <c r="A18" s="87" t="s">
        <v>388</v>
      </c>
      <c r="B18" s="506">
        <v>820</v>
      </c>
      <c r="C18" s="453">
        <v>408</v>
      </c>
      <c r="D18" s="453">
        <v>703</v>
      </c>
      <c r="E18" s="453">
        <v>772</v>
      </c>
      <c r="F18" s="453">
        <v>689</v>
      </c>
      <c r="G18" s="122"/>
      <c r="H18" s="253" t="s">
        <v>403</v>
      </c>
      <c r="I18" s="31"/>
      <c r="J18" s="453">
        <v>2572</v>
      </c>
      <c r="K18" s="453">
        <v>2792</v>
      </c>
      <c r="L18" s="103"/>
    </row>
    <row r="19" spans="1:12" x14ac:dyDescent="0.2">
      <c r="A19" s="5" t="s">
        <v>95</v>
      </c>
      <c r="B19" s="505">
        <v>0</v>
      </c>
      <c r="C19" s="452">
        <v>0</v>
      </c>
      <c r="D19" s="380">
        <v>0</v>
      </c>
      <c r="E19" s="380">
        <v>0</v>
      </c>
      <c r="F19" s="379">
        <v>0</v>
      </c>
      <c r="G19" s="74"/>
      <c r="H19" s="373" t="s">
        <v>431</v>
      </c>
      <c r="I19" s="132"/>
      <c r="J19" s="452">
        <v>0</v>
      </c>
      <c r="K19" s="452">
        <v>-49</v>
      </c>
      <c r="L19" s="136"/>
    </row>
    <row r="20" spans="1:12" s="130" customFormat="1" ht="15.95" customHeight="1" thickBot="1" x14ac:dyDescent="0.25">
      <c r="A20" s="381" t="s">
        <v>389</v>
      </c>
      <c r="B20" s="507">
        <v>820</v>
      </c>
      <c r="C20" s="454">
        <v>408</v>
      </c>
      <c r="D20" s="383">
        <v>703</v>
      </c>
      <c r="E20" s="383">
        <v>772</v>
      </c>
      <c r="F20" s="382">
        <v>689</v>
      </c>
      <c r="G20" s="122"/>
      <c r="H20" s="295" t="s">
        <v>403</v>
      </c>
      <c r="I20" s="129"/>
      <c r="J20" s="454">
        <v>2572</v>
      </c>
      <c r="K20" s="454">
        <v>2743</v>
      </c>
      <c r="L20" s="122"/>
    </row>
    <row r="21" spans="1:12" x14ac:dyDescent="0.2">
      <c r="A21" s="113"/>
      <c r="B21" s="346"/>
      <c r="C21" s="138"/>
      <c r="D21" s="498"/>
      <c r="E21" s="138"/>
      <c r="F21" s="138"/>
      <c r="G21" s="137"/>
      <c r="H21" s="254"/>
      <c r="I21" s="132"/>
      <c r="J21" s="138"/>
      <c r="K21" s="138"/>
      <c r="L21" s="139"/>
    </row>
    <row r="22" spans="1:12" x14ac:dyDescent="0.2">
      <c r="A22" s="87" t="s">
        <v>390</v>
      </c>
      <c r="B22" s="346"/>
      <c r="C22" s="138"/>
      <c r="D22" s="498"/>
      <c r="E22" s="138"/>
      <c r="F22" s="138"/>
      <c r="G22" s="137"/>
      <c r="H22" s="254"/>
      <c r="I22" s="132"/>
      <c r="J22" s="138"/>
      <c r="K22" s="138"/>
      <c r="L22" s="139"/>
    </row>
    <row r="23" spans="1:12" s="19" customFormat="1" x14ac:dyDescent="0.2">
      <c r="A23" s="189" t="s">
        <v>85</v>
      </c>
      <c r="B23" s="347">
        <v>1.29</v>
      </c>
      <c r="C23" s="256">
        <v>0.64</v>
      </c>
      <c r="D23" s="499">
        <v>1.1000000000000001</v>
      </c>
      <c r="E23" s="256">
        <v>1.2</v>
      </c>
      <c r="F23" s="255">
        <v>1.07</v>
      </c>
      <c r="G23" s="131"/>
      <c r="H23" s="253" t="s">
        <v>405</v>
      </c>
      <c r="I23" s="132"/>
      <c r="J23" s="256">
        <v>4.01</v>
      </c>
      <c r="K23" s="256">
        <v>4.3100000000000005</v>
      </c>
      <c r="L23" s="133"/>
    </row>
    <row r="24" spans="1:12" s="130" customFormat="1" x14ac:dyDescent="0.2">
      <c r="A24" s="190" t="s">
        <v>86</v>
      </c>
      <c r="B24" s="342">
        <v>1.29</v>
      </c>
      <c r="C24" s="258">
        <v>0.64</v>
      </c>
      <c r="D24" s="500">
        <v>1.1000000000000001</v>
      </c>
      <c r="E24" s="258">
        <v>1.2</v>
      </c>
      <c r="F24" s="246">
        <v>1.07</v>
      </c>
      <c r="G24" s="131"/>
      <c r="H24" s="247" t="s">
        <v>405</v>
      </c>
      <c r="I24" s="132"/>
      <c r="J24" s="258">
        <v>4.01</v>
      </c>
      <c r="K24" s="258">
        <v>4.2300000000000004</v>
      </c>
      <c r="L24" s="133"/>
    </row>
    <row r="25" spans="1:12" x14ac:dyDescent="0.2">
      <c r="B25" s="348"/>
      <c r="C25" s="39"/>
      <c r="D25" s="105"/>
      <c r="E25" s="105"/>
      <c r="F25" s="105"/>
      <c r="G25" s="22"/>
      <c r="H25" s="503"/>
      <c r="I25" s="22"/>
      <c r="J25" s="39"/>
      <c r="K25" s="39"/>
    </row>
    <row r="26" spans="1:12" x14ac:dyDescent="0.2">
      <c r="A26" s="142" t="s">
        <v>314</v>
      </c>
      <c r="B26" s="348"/>
      <c r="C26" s="39"/>
      <c r="D26" s="86"/>
      <c r="E26" s="86"/>
      <c r="F26" s="86"/>
      <c r="G26" s="22"/>
      <c r="H26" s="23"/>
      <c r="I26" s="22"/>
      <c r="J26" s="39"/>
      <c r="K26" s="39"/>
    </row>
    <row r="27" spans="1:12" x14ac:dyDescent="0.2">
      <c r="A27" s="78" t="s">
        <v>365</v>
      </c>
      <c r="B27" s="343">
        <v>1</v>
      </c>
      <c r="C27" s="248">
        <v>1.77</v>
      </c>
      <c r="D27" s="248">
        <v>1.1299999999999999</v>
      </c>
      <c r="E27" s="248">
        <v>0.8</v>
      </c>
      <c r="F27" s="248">
        <v>0.85</v>
      </c>
      <c r="G27" s="22"/>
      <c r="H27" s="23"/>
      <c r="I27" s="22"/>
      <c r="J27" s="248">
        <v>1.06</v>
      </c>
      <c r="K27" s="248">
        <v>0.98</v>
      </c>
      <c r="L27" s="24"/>
    </row>
    <row r="28" spans="1:12" x14ac:dyDescent="0.2">
      <c r="A28" s="11" t="s">
        <v>77</v>
      </c>
      <c r="B28" s="343">
        <v>0.22</v>
      </c>
      <c r="C28" s="248">
        <v>0.5</v>
      </c>
      <c r="D28" s="248">
        <v>0.26</v>
      </c>
      <c r="E28" s="248">
        <v>0.2</v>
      </c>
      <c r="F28" s="248">
        <v>0.21</v>
      </c>
      <c r="G28" s="22"/>
      <c r="H28" s="23"/>
      <c r="I28" s="22"/>
      <c r="J28" s="248">
        <v>0.27</v>
      </c>
      <c r="K28" s="248">
        <v>0.21</v>
      </c>
      <c r="L28" s="24"/>
    </row>
    <row r="29" spans="1:12" x14ac:dyDescent="0.2">
      <c r="A29" s="11" t="s">
        <v>315</v>
      </c>
      <c r="B29" s="343">
        <v>0.02</v>
      </c>
      <c r="C29" s="248">
        <v>-0.48</v>
      </c>
      <c r="D29" s="248">
        <v>-0.11</v>
      </c>
      <c r="E29" s="248">
        <v>-0.02</v>
      </c>
      <c r="F29" s="248">
        <v>0.04</v>
      </c>
      <c r="G29" s="22"/>
      <c r="H29" s="23"/>
      <c r="I29" s="22"/>
      <c r="J29" s="248">
        <v>-0.1</v>
      </c>
      <c r="K29" s="248">
        <v>0.01</v>
      </c>
      <c r="L29" s="24"/>
    </row>
    <row r="30" spans="1:12" x14ac:dyDescent="0.2">
      <c r="A30" s="11" t="s">
        <v>81</v>
      </c>
      <c r="B30" s="343">
        <v>-0.24</v>
      </c>
      <c r="C30" s="248">
        <v>-0.79</v>
      </c>
      <c r="D30" s="248">
        <v>-0.28000000000000003</v>
      </c>
      <c r="E30" s="248">
        <v>0.02</v>
      </c>
      <c r="F30" s="248">
        <v>-0.1</v>
      </c>
      <c r="G30" s="22"/>
      <c r="H30" s="23"/>
      <c r="I30" s="22"/>
      <c r="J30" s="248">
        <v>-0.22</v>
      </c>
      <c r="K30" s="248">
        <v>-0.2</v>
      </c>
    </row>
    <row r="31" spans="1:12" x14ac:dyDescent="0.2">
      <c r="A31" s="466" t="s">
        <v>82</v>
      </c>
      <c r="B31" s="467">
        <v>1</v>
      </c>
      <c r="C31" s="310">
        <v>1</v>
      </c>
      <c r="D31" s="310">
        <v>1</v>
      </c>
      <c r="E31" s="310">
        <v>1</v>
      </c>
      <c r="F31" s="310">
        <v>1</v>
      </c>
      <c r="G31" s="22"/>
      <c r="H31" s="23"/>
      <c r="I31" s="22"/>
      <c r="J31" s="310">
        <v>1</v>
      </c>
      <c r="K31" s="310">
        <v>1</v>
      </c>
    </row>
    <row r="32" spans="1:12" x14ac:dyDescent="0.2">
      <c r="F32" s="105"/>
    </row>
    <row r="33" spans="1:12" ht="9.75" customHeight="1" x14ac:dyDescent="0.2">
      <c r="A33" s="666"/>
      <c r="B33" s="666"/>
      <c r="C33" s="666"/>
      <c r="D33" s="666"/>
      <c r="E33" s="666"/>
      <c r="F33" s="666"/>
      <c r="G33" s="666"/>
      <c r="H33" s="666"/>
      <c r="I33" s="666"/>
      <c r="J33" s="666"/>
      <c r="K33" s="666"/>
      <c r="L33" s="666"/>
    </row>
    <row r="34" spans="1:12" ht="9.75" customHeight="1" x14ac:dyDescent="0.2">
      <c r="A34" s="666"/>
      <c r="B34" s="666"/>
      <c r="C34" s="666"/>
      <c r="D34" s="666"/>
      <c r="E34" s="666"/>
      <c r="F34" s="666"/>
      <c r="G34" s="666"/>
      <c r="H34" s="666"/>
      <c r="I34" s="666"/>
      <c r="J34" s="666"/>
      <c r="K34" s="666"/>
      <c r="L34" s="666"/>
    </row>
    <row r="35" spans="1:12" ht="18" customHeight="1" x14ac:dyDescent="0.2">
      <c r="A35" s="666"/>
      <c r="B35" s="666"/>
      <c r="C35" s="666"/>
      <c r="D35" s="666"/>
      <c r="E35" s="666"/>
      <c r="F35" s="666"/>
      <c r="G35" s="666"/>
      <c r="H35" s="666"/>
      <c r="I35" s="666"/>
      <c r="J35" s="666"/>
      <c r="K35" s="666"/>
      <c r="L35" s="666"/>
    </row>
    <row r="36" spans="1:12" ht="9.75" customHeight="1" x14ac:dyDescent="0.2">
      <c r="A36" s="666"/>
      <c r="B36" s="666"/>
      <c r="C36" s="666"/>
      <c r="D36" s="666"/>
      <c r="E36" s="666"/>
      <c r="F36" s="666"/>
      <c r="G36" s="666"/>
      <c r="H36" s="666"/>
      <c r="I36" s="666"/>
      <c r="J36" s="666"/>
      <c r="K36" s="666"/>
      <c r="L36" s="666"/>
    </row>
    <row r="37" spans="1:12" ht="9.75" customHeight="1" x14ac:dyDescent="0.2">
      <c r="A37" s="665"/>
      <c r="B37" s="665"/>
      <c r="C37" s="665"/>
      <c r="D37" s="665"/>
      <c r="E37" s="665"/>
      <c r="F37" s="665"/>
      <c r="G37" s="665"/>
      <c r="H37" s="665"/>
      <c r="I37" s="665"/>
      <c r="J37" s="665"/>
      <c r="K37" s="665"/>
      <c r="L37" s="665"/>
    </row>
  </sheetData>
  <mergeCells count="7">
    <mergeCell ref="A37:L37"/>
    <mergeCell ref="A2:L2"/>
    <mergeCell ref="A33:L33"/>
    <mergeCell ref="A34:L34"/>
    <mergeCell ref="A35:L35"/>
    <mergeCell ref="A36:L36"/>
    <mergeCell ref="J5:K5"/>
  </mergeCells>
  <printOptions horizontalCentered="1"/>
  <pageMargins left="0.31496062992125984" right="0.31496062992125984" top="0.35433070866141736" bottom="0.35433070866141736" header="0.31496062992125984" footer="0.31496062992125984"/>
  <pageSetup scale="91"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5EA1-9018-4191-ADDC-BDF0F62CCB7B}">
  <sheetPr>
    <tabColor theme="6"/>
    <pageSetUpPr fitToPage="1"/>
  </sheetPr>
  <dimension ref="A1:N42"/>
  <sheetViews>
    <sheetView showGridLines="0" view="pageBreakPreview" zoomScale="120" zoomScaleNormal="80" zoomScaleSheetLayoutView="120" workbookViewId="0">
      <selection activeCell="K14" sqref="K14"/>
    </sheetView>
  </sheetViews>
  <sheetFormatPr defaultColWidth="11.42578125" defaultRowHeight="12.95" customHeight="1" x14ac:dyDescent="0.2"/>
  <cols>
    <col min="1" max="1" width="68.85546875" style="6"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customWidth="1"/>
    <col min="13" max="16384" width="11.42578125" style="6"/>
  </cols>
  <sheetData>
    <row r="1" spans="1:14" s="1" customFormat="1" ht="2.25" customHeight="1" x14ac:dyDescent="0.2"/>
    <row r="2" spans="1:14" s="1" customFormat="1" ht="49.5" customHeight="1" x14ac:dyDescent="0.35">
      <c r="A2" s="668" t="s">
        <v>366</v>
      </c>
      <c r="B2" s="652"/>
      <c r="C2" s="652"/>
      <c r="D2" s="652"/>
      <c r="E2" s="652"/>
      <c r="F2" s="652"/>
      <c r="G2" s="652"/>
      <c r="H2" s="652"/>
      <c r="I2" s="652"/>
      <c r="J2" s="652"/>
      <c r="K2" s="652"/>
      <c r="L2" s="652"/>
      <c r="N2" s="210"/>
    </row>
    <row r="3" spans="1:14" s="1" customFormat="1" ht="5.0999999999999996" customHeight="1" thickBot="1" x14ac:dyDescent="0.4">
      <c r="A3" s="150"/>
      <c r="B3" s="150"/>
      <c r="C3" s="150"/>
      <c r="D3" s="150"/>
      <c r="E3" s="150"/>
      <c r="F3" s="150"/>
      <c r="G3" s="150"/>
      <c r="H3" s="150"/>
      <c r="I3" s="150"/>
      <c r="J3" s="150"/>
      <c r="K3" s="150"/>
      <c r="L3" s="150"/>
    </row>
    <row r="4" spans="1:14" ht="13.5" customHeight="1" thickTop="1" x14ac:dyDescent="0.2">
      <c r="A4" s="19"/>
      <c r="B4" s="19"/>
      <c r="C4" s="19"/>
      <c r="D4" s="19"/>
      <c r="E4" s="19"/>
      <c r="F4" s="19"/>
    </row>
    <row r="5" spans="1:14" ht="12.95" customHeight="1" x14ac:dyDescent="0.2">
      <c r="A5" s="553" t="s">
        <v>32</v>
      </c>
      <c r="B5" s="551" t="s">
        <v>35</v>
      </c>
      <c r="C5" s="551" t="s">
        <v>36</v>
      </c>
      <c r="D5" s="551" t="s">
        <v>37</v>
      </c>
      <c r="E5" s="551" t="s">
        <v>34</v>
      </c>
      <c r="F5" s="551" t="s">
        <v>35</v>
      </c>
      <c r="G5" s="7"/>
      <c r="H5" s="554" t="s">
        <v>133</v>
      </c>
      <c r="I5" s="7"/>
      <c r="J5" s="660" t="s">
        <v>38</v>
      </c>
      <c r="K5" s="660"/>
    </row>
    <row r="6" spans="1:14" ht="12.95" customHeight="1" x14ac:dyDescent="0.2">
      <c r="A6" s="555" t="s">
        <v>245</v>
      </c>
      <c r="B6" s="551">
        <v>2026</v>
      </c>
      <c r="C6" s="551">
        <v>2025</v>
      </c>
      <c r="D6" s="551">
        <v>2025</v>
      </c>
      <c r="E6" s="551">
        <v>2025</v>
      </c>
      <c r="F6" s="551">
        <v>2025</v>
      </c>
      <c r="G6" s="7"/>
      <c r="H6" s="554" t="s">
        <v>249</v>
      </c>
      <c r="I6" s="7"/>
      <c r="J6" s="551">
        <v>2025</v>
      </c>
      <c r="K6" s="551">
        <v>2024</v>
      </c>
    </row>
    <row r="7" spans="1:14" customFormat="1" ht="4.5" customHeight="1" x14ac:dyDescent="0.2"/>
    <row r="8" spans="1:14" ht="12.95" customHeight="1" x14ac:dyDescent="0.2">
      <c r="A8" s="31" t="s">
        <v>87</v>
      </c>
      <c r="B8" s="527"/>
      <c r="C8" s="45"/>
      <c r="D8" s="60"/>
      <c r="E8" s="60"/>
      <c r="F8" s="60"/>
      <c r="H8" s="18"/>
      <c r="J8" s="18"/>
    </row>
    <row r="9" spans="1:14" ht="12.95" customHeight="1" x14ac:dyDescent="0.2">
      <c r="A9" s="56" t="s">
        <v>88</v>
      </c>
      <c r="B9" s="338">
        <v>68.7</v>
      </c>
      <c r="C9" s="242">
        <v>68.7</v>
      </c>
      <c r="D9" s="304">
        <v>68.8</v>
      </c>
      <c r="E9" s="304">
        <v>68.7</v>
      </c>
      <c r="F9" s="259">
        <v>68.3</v>
      </c>
      <c r="G9" s="198"/>
      <c r="H9" s="260" t="s">
        <v>419</v>
      </c>
      <c r="I9" s="198"/>
      <c r="J9" s="242">
        <v>68.599999999999994</v>
      </c>
      <c r="K9" s="304">
        <v>68.2</v>
      </c>
      <c r="L9" s="199"/>
    </row>
    <row r="10" spans="1:14" ht="12.95" customHeight="1" x14ac:dyDescent="0.2">
      <c r="A10" s="7" t="s">
        <v>401</v>
      </c>
      <c r="B10" s="338">
        <v>616.55999999999995</v>
      </c>
      <c r="C10" s="242">
        <v>622.6</v>
      </c>
      <c r="D10" s="242">
        <v>633.1</v>
      </c>
      <c r="E10" s="242">
        <v>635.5</v>
      </c>
      <c r="F10" s="243">
        <v>635.5</v>
      </c>
      <c r="G10" s="10"/>
      <c r="H10" s="191" t="s">
        <v>432</v>
      </c>
      <c r="I10" s="10"/>
      <c r="J10" s="242">
        <v>622.6</v>
      </c>
      <c r="K10" s="508">
        <v>635.5</v>
      </c>
      <c r="L10" s="144"/>
    </row>
    <row r="11" spans="1:14" ht="5.0999999999999996" customHeight="1" x14ac:dyDescent="0.2">
      <c r="A11" s="7"/>
      <c r="B11" s="351"/>
      <c r="C11" s="46"/>
      <c r="D11" s="46"/>
      <c r="E11" s="46"/>
      <c r="F11" s="46"/>
      <c r="G11" s="10"/>
      <c r="H11" s="50"/>
      <c r="I11" s="10"/>
      <c r="J11" s="46"/>
      <c r="K11" s="46"/>
      <c r="L11" s="144"/>
    </row>
    <row r="12" spans="1:14" s="7" customFormat="1" ht="12.95" customHeight="1" x14ac:dyDescent="0.2">
      <c r="A12" s="47" t="s">
        <v>89</v>
      </c>
      <c r="B12" s="278"/>
      <c r="C12" s="10"/>
      <c r="D12" s="10"/>
      <c r="E12" s="10"/>
      <c r="F12" s="10"/>
      <c r="G12" s="10"/>
      <c r="H12" s="10"/>
      <c r="I12" s="10"/>
      <c r="J12" s="10"/>
      <c r="K12" s="10"/>
      <c r="L12" s="144"/>
    </row>
    <row r="13" spans="1:14" ht="12.95" customHeight="1" x14ac:dyDescent="0.2">
      <c r="A13" s="11" t="s">
        <v>90</v>
      </c>
      <c r="B13" s="270">
        <v>846</v>
      </c>
      <c r="C13" s="235">
        <v>823</v>
      </c>
      <c r="D13" s="235">
        <v>822</v>
      </c>
      <c r="E13" s="235">
        <v>795</v>
      </c>
      <c r="F13" s="235">
        <v>698</v>
      </c>
      <c r="G13" s="10"/>
      <c r="H13" s="191" t="s">
        <v>405</v>
      </c>
      <c r="I13" s="10"/>
      <c r="J13" s="235">
        <v>3138</v>
      </c>
      <c r="K13" s="235">
        <v>2810</v>
      </c>
      <c r="L13" s="144"/>
    </row>
    <row r="14" spans="1:14" ht="12.95" customHeight="1" x14ac:dyDescent="0.2">
      <c r="A14" s="11" t="s">
        <v>85</v>
      </c>
      <c r="B14" s="270">
        <v>802</v>
      </c>
      <c r="C14" s="235">
        <v>649</v>
      </c>
      <c r="D14" s="235">
        <v>765</v>
      </c>
      <c r="E14" s="235">
        <v>627</v>
      </c>
      <c r="F14" s="235">
        <v>580</v>
      </c>
      <c r="G14" s="10"/>
      <c r="H14" s="191" t="s">
        <v>433</v>
      </c>
      <c r="I14" s="10"/>
      <c r="J14" s="235">
        <v>2621</v>
      </c>
      <c r="K14" s="235">
        <v>2661</v>
      </c>
      <c r="L14" s="144"/>
    </row>
    <row r="15" spans="1:14" ht="5.0999999999999996" customHeight="1" x14ac:dyDescent="0.2">
      <c r="A15" s="5"/>
      <c r="B15" s="352"/>
      <c r="C15" s="51"/>
      <c r="D15" s="51"/>
      <c r="E15" s="51"/>
      <c r="F15" s="51"/>
      <c r="G15" s="10"/>
      <c r="H15" s="191"/>
      <c r="I15" s="10"/>
      <c r="J15" s="51"/>
      <c r="K15" s="8"/>
      <c r="L15" s="144"/>
    </row>
    <row r="16" spans="1:14" ht="12.75" customHeight="1" x14ac:dyDescent="0.2">
      <c r="A16" s="5" t="s">
        <v>91</v>
      </c>
      <c r="B16" s="352"/>
      <c r="C16" s="51"/>
      <c r="D16" s="51"/>
      <c r="E16" s="51"/>
      <c r="F16" s="51"/>
      <c r="G16" s="10"/>
      <c r="H16" s="191"/>
      <c r="I16" s="10"/>
      <c r="J16" s="51"/>
      <c r="K16" s="8"/>
      <c r="L16" s="144"/>
    </row>
    <row r="17" spans="1:12" ht="12.75" customHeight="1" x14ac:dyDescent="0.2">
      <c r="A17" s="581" t="s">
        <v>367</v>
      </c>
      <c r="B17" s="270">
        <v>17287</v>
      </c>
      <c r="C17" s="235">
        <v>17237</v>
      </c>
      <c r="D17" s="235">
        <v>17633</v>
      </c>
      <c r="E17" s="235">
        <v>17253</v>
      </c>
      <c r="F17" s="235">
        <v>17384</v>
      </c>
      <c r="G17" s="10"/>
      <c r="H17" s="191" t="s">
        <v>414</v>
      </c>
      <c r="I17" s="10"/>
      <c r="J17" s="235">
        <v>17237</v>
      </c>
      <c r="K17" s="235">
        <v>17108</v>
      </c>
      <c r="L17" s="144"/>
    </row>
    <row r="18" spans="1:12" ht="12.75" customHeight="1" x14ac:dyDescent="0.2">
      <c r="A18" s="11" t="s">
        <v>250</v>
      </c>
      <c r="B18" s="338">
        <v>58.599999999999994</v>
      </c>
      <c r="C18" s="242">
        <v>58.4</v>
      </c>
      <c r="D18" s="242">
        <v>59.5</v>
      </c>
      <c r="E18" s="242">
        <v>59.7</v>
      </c>
      <c r="F18" s="242">
        <v>59.9</v>
      </c>
      <c r="G18" s="10"/>
      <c r="H18" s="191" t="s">
        <v>423</v>
      </c>
      <c r="I18" s="10"/>
      <c r="J18" s="242">
        <v>58.4</v>
      </c>
      <c r="K18" s="242">
        <v>59.6</v>
      </c>
      <c r="L18" s="144"/>
    </row>
    <row r="19" spans="1:12" ht="5.0999999999999996" customHeight="1" x14ac:dyDescent="0.2">
      <c r="A19" s="7"/>
      <c r="B19" s="353"/>
      <c r="C19" s="7"/>
      <c r="D19" s="7"/>
      <c r="E19" s="7"/>
      <c r="F19" s="7"/>
      <c r="G19" s="7"/>
      <c r="H19" s="191"/>
      <c r="I19" s="7"/>
      <c r="J19" s="7"/>
      <c r="K19" s="7"/>
      <c r="L19" s="144"/>
    </row>
    <row r="20" spans="1:12" ht="12.75" customHeight="1" x14ac:dyDescent="0.2">
      <c r="A20" s="78" t="s">
        <v>368</v>
      </c>
      <c r="B20" s="270">
        <v>40169</v>
      </c>
      <c r="C20" s="235">
        <v>42147</v>
      </c>
      <c r="D20" s="261">
        <v>35755</v>
      </c>
      <c r="E20" s="261">
        <v>32910</v>
      </c>
      <c r="F20" s="261">
        <v>35827</v>
      </c>
      <c r="G20" s="7"/>
      <c r="H20" s="191" t="s">
        <v>434</v>
      </c>
      <c r="I20" s="7"/>
      <c r="J20" s="235">
        <v>42147</v>
      </c>
      <c r="K20" s="235">
        <v>30292</v>
      </c>
      <c r="L20" s="144"/>
    </row>
    <row r="21" spans="1:12" ht="12.75" customHeight="1" x14ac:dyDescent="0.2">
      <c r="A21" s="11" t="s">
        <v>251</v>
      </c>
      <c r="B21" s="338">
        <v>67.100000000000009</v>
      </c>
      <c r="C21" s="242">
        <v>69.2</v>
      </c>
      <c r="D21" s="242">
        <v>68.3</v>
      </c>
      <c r="E21" s="242">
        <v>69.400000000000006</v>
      </c>
      <c r="F21" s="242">
        <v>71.400000000000006</v>
      </c>
      <c r="G21" s="7"/>
      <c r="H21" s="191" t="s">
        <v>435</v>
      </c>
      <c r="I21" s="7"/>
      <c r="J21" s="242">
        <v>69.2</v>
      </c>
      <c r="K21" s="242">
        <v>67.7</v>
      </c>
      <c r="L21" s="144"/>
    </row>
    <row r="22" spans="1:12" ht="5.0999999999999996" customHeight="1" x14ac:dyDescent="0.2">
      <c r="A22" s="5"/>
      <c r="B22" s="352"/>
      <c r="C22" s="51"/>
      <c r="D22" s="51"/>
      <c r="E22" s="51"/>
      <c r="F22" s="51"/>
      <c r="G22" s="10"/>
      <c r="H22" s="191"/>
      <c r="I22" s="10"/>
      <c r="J22" s="51"/>
      <c r="K22" s="8"/>
      <c r="L22" s="144"/>
    </row>
    <row r="23" spans="1:12" ht="12.75" customHeight="1" x14ac:dyDescent="0.2">
      <c r="A23" s="7" t="s">
        <v>305</v>
      </c>
      <c r="B23" s="355"/>
      <c r="C23" s="53"/>
      <c r="D23" s="10"/>
      <c r="E23" s="53"/>
      <c r="F23" s="53"/>
      <c r="G23" s="10"/>
      <c r="H23" s="191"/>
      <c r="I23" s="10"/>
      <c r="J23" s="53"/>
      <c r="K23" s="10"/>
      <c r="L23" s="144"/>
    </row>
    <row r="24" spans="1:12" ht="12.75" customHeight="1" x14ac:dyDescent="0.2">
      <c r="A24" s="11" t="s">
        <v>92</v>
      </c>
      <c r="B24" s="270">
        <v>414</v>
      </c>
      <c r="C24" s="235">
        <v>381</v>
      </c>
      <c r="D24" s="235">
        <v>388</v>
      </c>
      <c r="E24" s="235">
        <v>388</v>
      </c>
      <c r="F24" s="235">
        <v>388</v>
      </c>
      <c r="G24" s="10"/>
      <c r="H24" s="191" t="s">
        <v>436</v>
      </c>
      <c r="I24" s="10"/>
      <c r="J24" s="235">
        <v>1544</v>
      </c>
      <c r="K24" s="235">
        <v>1411</v>
      </c>
      <c r="L24" s="144"/>
    </row>
    <row r="25" spans="1:12" ht="12.75" customHeight="1" x14ac:dyDescent="0.2">
      <c r="A25" s="7"/>
      <c r="B25" s="278"/>
      <c r="C25" s="10"/>
      <c r="D25" s="10"/>
      <c r="E25" s="10"/>
      <c r="F25" s="10"/>
      <c r="G25" s="10"/>
      <c r="H25" s="191"/>
      <c r="I25" s="10"/>
      <c r="J25" s="10"/>
      <c r="K25" s="10"/>
      <c r="L25" s="144"/>
    </row>
    <row r="26" spans="1:12" ht="12.75" customHeight="1" x14ac:dyDescent="0.2">
      <c r="A26" s="142" t="s">
        <v>93</v>
      </c>
      <c r="B26" s="354"/>
      <c r="C26" s="123"/>
      <c r="D26" s="123"/>
      <c r="E26" s="123"/>
      <c r="F26" s="123"/>
      <c r="G26" s="36"/>
      <c r="H26" s="195"/>
      <c r="I26" s="36"/>
      <c r="J26" s="123"/>
      <c r="K26" s="36"/>
    </row>
    <row r="27" spans="1:12" ht="12.75" customHeight="1" x14ac:dyDescent="0.2">
      <c r="A27" s="196" t="s">
        <v>90</v>
      </c>
      <c r="B27" s="356"/>
      <c r="C27" s="140"/>
      <c r="D27" s="140"/>
      <c r="E27" s="140"/>
      <c r="F27" s="140"/>
      <c r="G27" s="140"/>
      <c r="H27" s="197"/>
      <c r="I27" s="128"/>
      <c r="J27" s="140"/>
      <c r="K27" s="140"/>
    </row>
    <row r="28" spans="1:12" ht="12.75" customHeight="1" x14ac:dyDescent="0.2">
      <c r="A28" s="78" t="s">
        <v>369</v>
      </c>
      <c r="B28" s="270">
        <v>851</v>
      </c>
      <c r="C28" s="235">
        <v>856</v>
      </c>
      <c r="D28" s="235">
        <v>842</v>
      </c>
      <c r="E28" s="235">
        <v>790</v>
      </c>
      <c r="F28" s="185">
        <v>703</v>
      </c>
      <c r="G28" s="10"/>
      <c r="H28" s="191" t="s">
        <v>405</v>
      </c>
      <c r="I28" s="10"/>
      <c r="J28" s="235">
        <v>3191</v>
      </c>
      <c r="K28" s="235">
        <v>2858</v>
      </c>
      <c r="L28" s="144"/>
    </row>
    <row r="29" spans="1:12" ht="12.75" customHeight="1" x14ac:dyDescent="0.2">
      <c r="A29" s="17" t="s">
        <v>94</v>
      </c>
      <c r="B29" s="341">
        <v>-5</v>
      </c>
      <c r="C29" s="252">
        <v>-33</v>
      </c>
      <c r="D29" s="252">
        <v>-20</v>
      </c>
      <c r="E29" s="252">
        <v>5</v>
      </c>
      <c r="F29" s="245">
        <v>-5</v>
      </c>
      <c r="G29" s="10"/>
      <c r="H29" s="191" t="s">
        <v>437</v>
      </c>
      <c r="I29" s="10"/>
      <c r="J29" s="252">
        <v>-53</v>
      </c>
      <c r="K29" s="235">
        <v>-48</v>
      </c>
      <c r="L29" s="144"/>
    </row>
    <row r="30" spans="1:12" ht="12.75" customHeight="1" x14ac:dyDescent="0.2">
      <c r="A30" s="43"/>
      <c r="B30" s="422">
        <v>846</v>
      </c>
      <c r="C30" s="574">
        <v>823</v>
      </c>
      <c r="D30" s="410">
        <v>822</v>
      </c>
      <c r="E30" s="410">
        <v>795</v>
      </c>
      <c r="F30" s="264">
        <v>698</v>
      </c>
      <c r="G30" s="53"/>
      <c r="H30" s="265" t="s">
        <v>405</v>
      </c>
      <c r="I30" s="53"/>
      <c r="J30" s="574">
        <v>3138</v>
      </c>
      <c r="K30" s="410">
        <v>2810</v>
      </c>
      <c r="L30" s="144"/>
    </row>
    <row r="31" spans="1:12" ht="12.75" customHeight="1" x14ac:dyDescent="0.2">
      <c r="A31" s="47" t="s">
        <v>12</v>
      </c>
      <c r="B31" s="358"/>
      <c r="C31" s="127"/>
      <c r="D31" s="127"/>
      <c r="E31" s="127"/>
      <c r="F31" s="127"/>
      <c r="G31" s="36"/>
      <c r="H31" s="195"/>
      <c r="I31" s="36"/>
      <c r="J31" s="127"/>
      <c r="K31" s="36"/>
    </row>
    <row r="32" spans="1:12" ht="12.75" customHeight="1" x14ac:dyDescent="0.2">
      <c r="A32" s="78" t="s">
        <v>369</v>
      </c>
      <c r="B32" s="270">
        <v>-32</v>
      </c>
      <c r="C32" s="235">
        <v>-135</v>
      </c>
      <c r="D32" s="235">
        <v>-47</v>
      </c>
      <c r="E32" s="235">
        <v>-175</v>
      </c>
      <c r="F32" s="185">
        <v>-116</v>
      </c>
      <c r="G32" s="10"/>
      <c r="H32" s="191" t="s">
        <v>438</v>
      </c>
      <c r="I32" s="10"/>
      <c r="J32" s="235">
        <v>-473</v>
      </c>
      <c r="K32" s="235">
        <v>-123</v>
      </c>
      <c r="L32" s="144"/>
    </row>
    <row r="33" spans="1:12" ht="12.75" customHeight="1" x14ac:dyDescent="0.2">
      <c r="A33" s="17" t="s">
        <v>280</v>
      </c>
      <c r="B33" s="341">
        <v>-12</v>
      </c>
      <c r="C33" s="252">
        <v>-39</v>
      </c>
      <c r="D33" s="252">
        <v>-10</v>
      </c>
      <c r="E33" s="252">
        <v>7</v>
      </c>
      <c r="F33" s="245">
        <v>-2</v>
      </c>
      <c r="G33" s="10"/>
      <c r="H33" s="191" t="s">
        <v>425</v>
      </c>
      <c r="I33" s="10"/>
      <c r="J33" s="252">
        <v>-44</v>
      </c>
      <c r="K33" s="235">
        <v>-26</v>
      </c>
      <c r="L33" s="144"/>
    </row>
    <row r="34" spans="1:12" ht="12.75" customHeight="1" x14ac:dyDescent="0.2">
      <c r="B34" s="341">
        <v>-44</v>
      </c>
      <c r="C34" s="252">
        <v>-174</v>
      </c>
      <c r="D34" s="252">
        <v>-57</v>
      </c>
      <c r="E34" s="252">
        <v>-168</v>
      </c>
      <c r="F34" s="245">
        <v>-118</v>
      </c>
      <c r="G34" s="10"/>
      <c r="H34" s="266" t="s">
        <v>439</v>
      </c>
      <c r="I34" s="10"/>
      <c r="J34" s="252">
        <v>-517</v>
      </c>
      <c r="K34" s="417">
        <v>-149</v>
      </c>
      <c r="L34" s="144"/>
    </row>
    <row r="35" spans="1:12" ht="12.75" customHeight="1" x14ac:dyDescent="0.2">
      <c r="A35" s="40"/>
      <c r="B35" s="340"/>
      <c r="C35" s="36"/>
      <c r="D35" s="140"/>
      <c r="E35" s="140"/>
      <c r="F35" s="140"/>
      <c r="G35" s="36"/>
      <c r="H35" s="195"/>
      <c r="I35" s="36"/>
      <c r="J35" s="36"/>
      <c r="K35" s="36"/>
    </row>
    <row r="36" spans="1:12" s="31" customFormat="1" ht="12.75" customHeight="1" x14ac:dyDescent="0.2">
      <c r="A36" s="60" t="s">
        <v>85</v>
      </c>
      <c r="B36" s="279">
        <v>802</v>
      </c>
      <c r="C36" s="412">
        <v>649</v>
      </c>
      <c r="D36" s="412">
        <v>765</v>
      </c>
      <c r="E36" s="412">
        <v>627</v>
      </c>
      <c r="F36" s="268">
        <v>580</v>
      </c>
      <c r="G36" s="53"/>
      <c r="H36" s="253" t="s">
        <v>433</v>
      </c>
      <c r="I36" s="53"/>
      <c r="J36" s="412">
        <v>2621</v>
      </c>
      <c r="K36" s="412">
        <v>2661</v>
      </c>
      <c r="L36" s="172"/>
    </row>
    <row r="37" spans="1:12" ht="12.75" customHeight="1" x14ac:dyDescent="0.2">
      <c r="A37" s="57" t="s">
        <v>95</v>
      </c>
      <c r="B37" s="341">
        <v>0</v>
      </c>
      <c r="C37" s="252">
        <v>0</v>
      </c>
      <c r="D37" s="252">
        <v>0</v>
      </c>
      <c r="E37" s="252">
        <v>0</v>
      </c>
      <c r="F37" s="245">
        <v>0</v>
      </c>
      <c r="G37" s="10"/>
      <c r="H37" s="191" t="s">
        <v>416</v>
      </c>
      <c r="I37" s="10"/>
      <c r="J37" s="252">
        <v>0</v>
      </c>
      <c r="K37" s="252">
        <v>-48</v>
      </c>
      <c r="L37" s="144"/>
    </row>
    <row r="38" spans="1:12" ht="12.75" customHeight="1" thickBot="1" x14ac:dyDescent="0.25">
      <c r="A38" s="58" t="s">
        <v>86</v>
      </c>
      <c r="B38" s="377">
        <v>802</v>
      </c>
      <c r="C38" s="409">
        <v>649</v>
      </c>
      <c r="D38" s="409">
        <v>765</v>
      </c>
      <c r="E38" s="409">
        <v>627</v>
      </c>
      <c r="F38" s="309">
        <v>580</v>
      </c>
      <c r="G38" s="53"/>
      <c r="H38" s="295" t="s">
        <v>433</v>
      </c>
      <c r="I38" s="53"/>
      <c r="J38" s="409">
        <v>2621</v>
      </c>
      <c r="K38" s="409">
        <v>2613</v>
      </c>
      <c r="L38" s="144"/>
    </row>
    <row r="39" spans="1:12" ht="10.5" customHeight="1" x14ac:dyDescent="0.2"/>
    <row r="40" spans="1:12" s="23" customFormat="1" ht="9.75" customHeight="1" x14ac:dyDescent="0.2">
      <c r="A40" s="666"/>
      <c r="B40" s="666"/>
      <c r="C40" s="666"/>
      <c r="D40" s="666"/>
      <c r="E40" s="666"/>
      <c r="F40" s="666"/>
      <c r="G40" s="666"/>
      <c r="H40" s="666"/>
      <c r="I40" s="666"/>
      <c r="J40" s="666"/>
      <c r="K40" s="666"/>
      <c r="L40" s="666"/>
    </row>
    <row r="41" spans="1:12" ht="18" customHeight="1" x14ac:dyDescent="0.2">
      <c r="A41" s="666"/>
      <c r="B41" s="666"/>
      <c r="C41" s="667"/>
      <c r="D41" s="667"/>
      <c r="E41" s="667"/>
      <c r="F41" s="667"/>
      <c r="G41" s="667"/>
      <c r="H41" s="667"/>
      <c r="I41" s="667"/>
      <c r="J41" s="667"/>
      <c r="K41" s="667"/>
      <c r="L41" s="667"/>
    </row>
    <row r="42" spans="1:12" ht="9.75" customHeight="1" x14ac:dyDescent="0.2">
      <c r="A42" s="658"/>
      <c r="B42" s="659"/>
      <c r="C42" s="659"/>
      <c r="D42" s="659"/>
      <c r="E42" s="659"/>
      <c r="F42" s="659"/>
      <c r="G42" s="659"/>
      <c r="H42" s="659"/>
      <c r="I42" s="659"/>
      <c r="J42" s="659"/>
      <c r="K42" s="659"/>
      <c r="L42" s="659"/>
    </row>
  </sheetData>
  <mergeCells count="5">
    <mergeCell ref="A41:L41"/>
    <mergeCell ref="A42:L42"/>
    <mergeCell ref="A2:L2"/>
    <mergeCell ref="A40:L40"/>
    <mergeCell ref="J5:K5"/>
  </mergeCells>
  <printOptions horizontalCentered="1"/>
  <pageMargins left="0.31496062992125984" right="0.31496062992125984" top="0.35433070866141736" bottom="0.35433070866141736" header="0.31496062992125984" footer="0.31496062992125984"/>
  <pageSetup scale="92"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9:H38" numberStoredAsText="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WorkbookDrillPathInfo xmlns:xsd="http://www.w3.org/2001/XMLSchema" xmlns:xsi="http://www.w3.org/2001/XMLSchema-instance" xmlns="http://www.infor.com/qaa/DrillPath">
  <CurrentDrillPath>
    <DrillPathNode AnalysisType="NONE" Id="37877872-db14-4193-a9a6-d456dc664159" Name="Cover page" HandleSummaryReportOnly="false">
      <SuppressZero>false</SuppressZero>
      <Children/>
    </DrillPathNode>
    <DrillPathNode AnalysisType="NONE" Id="6a080185-97aa-409b-82f2-058e43d01ac3" Name="Table of Contents" HandleSummaryReportOnly="false">
      <SuppressZero>false</SuppressZero>
      <Children/>
    </DrillPathNode>
    <DrillPathNode AnalysisType="NONE" Id="6c663dce-aa05-41cb-92cd-49978b6db36a" Name="Notes to Readers (1)" HandleSummaryReportOnly="false">
      <SuppressZero>false</SuppressZero>
      <Children/>
    </DrillPathNode>
    <DrillPathNode AnalysisType="NONE" Id="9fb855f1-86a2-4547-9aa4-082a25fbeaef" Name="Notes to Readers (2)" HandleSummaryReportOnly="false">
      <SuppressZero>false</SuppressZero>
      <Children/>
    </DrillPathNode>
    <DrillPathNode AnalysisType="NONE" Id="866721ef-914a-4cec-8759-60df57d4c454" Name="Financial Highlights (1)" HandleSummaryReportOnly="false">
      <SuppressZero>false</SuppressZero>
      <Children/>
    </DrillPathNode>
    <DrillPathNode AnalysisType="NONE" Id="dd92bd41-e8fe-49f3-9ca1-46e87c15d6e0" Name="Financial Highlights (2)" HandleSummaryReportOnly="false">
      <SuppressZero>false</SuppressZero>
      <Children/>
    </DrillPathNode>
    <DrillPathNode AnalysisType="NONE" Id="11471303-6a43-4c82-827a-956dc4ef4841" Name="Adjusted Earnings" HandleSummaryReportOnly="false">
      <SuppressZero>false</SuppressZero>
      <Children/>
    </DrillPathNode>
    <DrillPathNode AnalysisType="NONE" Id="b11d0d6a-79eb-47d1-9f78-7ac42d65f69c" Name="Net Earnings" HandleSummaryReportOnly="false">
      <SuppressZero>false</SuppressZero>
      <Children/>
    </DrillPathNode>
    <DrillPathNode AnalysisType="NONE" Id="c0534d8b-5ce4-4df9-8794-169cdc6e073c" Name="Contribution Lifeco" HandleSummaryReportOnly="false">
      <SuppressZero>false</SuppressZero>
      <Children/>
    </DrillPathNode>
    <DrillPathNode AnalysisType="NONE" Id="ddb82e96-383c-4ad7-b6db-8a6d3ac31986" Name="Contribution IGM" HandleSummaryReportOnly="false">
      <SuppressZero>false</SuppressZero>
      <Children/>
    </DrillPathNode>
    <DrillPathNode AnalysisType="NONE" Id="f1393b42-30b2-4335-a66a-ecb2de5c9283" Name="Contribution GBL" HandleSummaryReportOnly="false">
      <SuppressZero>false</SuppressZero>
      <Children/>
    </DrillPathNode>
    <DrillPathNode AnalysisType="NONE" Id="82223350-66b9-447c-bde2-fc6169259f65" Name="Contribution Sagard &amp; PSC" HandleSummaryReportOnly="false">
      <SuppressZero>false</SuppressZero>
      <Children/>
    </DrillPathNode>
    <DrillPathNode AnalysisType="NONE" Id="d808ea77-e07b-497b-a75e-110644302a6f" Name="Alts - AM" HandleSummaryReportOnly="false">
      <SuppressZero>false</SuppressZero>
      <Children/>
    </DrillPathNode>
    <DrillPathNode AnalysisType="NONE" Id="fccbef07-70a3-4820-8e24-7b31a13c82b8" Name="Alts - Investing" HandleSummaryReportOnly="false">
      <SuppressZero>false</SuppressZero>
      <Children/>
    </DrillPathNode>
    <DrillPathNode AnalysisType="NONE" Id="f4d1d6ef-db77-4ea2-b944-24ec6014353d" Name="Corporate Operations and other" HandleSummaryReportOnly="false">
      <SuppressZero>false</SuppressZero>
      <Children/>
    </DrillPathNode>
    <DrillPathNode AnalysisType="NONE" Id="ef37cd42-22fa-4772-a935-71f466925f97" Name="Adjustments" HandleSummaryReportOnly="false">
      <SuppressZero>false</SuppressZero>
      <Children/>
    </DrillPathNode>
    <DrillPathNode AnalysisType="NONE" Id="42e91d23-3617-41a2-a4a2-8b8e6ad646f3" Name="Balance Sheet" HandleSummaryReportOnly="false">
      <SuppressZero>false</SuppressZero>
      <Children/>
    </DrillPathNode>
    <DrillPathNode AnalysisType="NONE" Id="ab766571-b57f-4a88-9798-752d6efe9cd8" Name="NAV" HandleSummaryReportOnly="false">
      <SuppressZero>false</SuppressZero>
      <Children/>
    </DrillPathNode>
    <DrillPathNode AnalysisType="NONE" Id="6d137e81-70f2-4be8-9bbd-a0746769bf47" Name="GAV contribution (3)" HandleSummaryReportOnly="false">
      <SuppressZero>false</SuppressZero>
      <Children/>
    </DrillPathNode>
    <DrillPathNode AnalysisType="NONE" Id="ab1540d4-cb16-401d-9a87-7c11334cf05e" Name="Cash Flow" HandleSummaryReportOnly="false">
      <SuppressZero>false</SuppressZero>
      <Children/>
    </DrillPathNode>
    <DrillPathNode AnalysisType="NONE" Id="a4de3ea6-1121-42e1-92d7-98a89cb853dc" Name="Equity" HandleSummaryReportOnly="false">
      <SuppressZero>false</SuppressZero>
      <Children/>
    </DrillPathNode>
    <DrillPathNode AnalysisType="NONE" Id="d48cf789-3e18-4d6f-a436-f0a0f0822fb5" Name="Capital Structure" HandleSummaryReportOnly="false">
      <SuppressZero>false</SuppressZero>
      <Children/>
    </DrillPathNode>
    <DrillPathNode AnalysisType="NONE" Id="45eb07fd-23e3-4c7b-8a36-87b860123844" Name="Capital Structure (2)" HandleSummaryReportOnly="false">
      <SuppressZero>false</SuppressZero>
      <Children/>
    </DrillPathNode>
    <DrillPathNode AnalysisType="NONE" Id="0924c2ef-05cb-4c65-9226-11b9e564871d" Name="GAV contribution" HandleSummaryReportOnly="false">
      <SuppressZero>false</SuppressZero>
      <Children/>
    </DrillPathNode>
    <DrillPathNode AnalysisType="NONE" Id="b38f41bf-c966-4752-82ed-33327ae7fa27" Name="GAV contribution (2)" HandleSummaryReportOnly="false">
      <SuppressZero>false</SuppressZero>
      <Children/>
    </DrillPathNode>
  </CurrentDrillPath>
  <SavedDrillPath/>
</WorkbookDrillPathInfo>
</file>

<file path=customXml/item2.xml><?xml version="1.0" encoding="utf-8"?>
<p:properties xmlns:p="http://schemas.microsoft.com/office/2006/metadata/properties" xmlns:xsi="http://www.w3.org/2001/XMLSchema-instance" xmlns:pc="http://schemas.microsoft.com/office/infopath/2007/PartnerControls">
  <documentManagement>
    <Preview1 xmlns="f98dd080-44b0-4e17-99ea-ec619f19c38f" xsi:nil="true"/>
    <Archive xmlns="f98dd080-44b0-4e17-99ea-ec619f19c38f">false</Archive>
    <Demandeur xmlns="f98dd080-44b0-4e17-99ea-ec619f19c38f">
      <UserInfo>
        <DisplayName/>
        <AccountId xsi:nil="true"/>
        <AccountType/>
      </UserInfo>
    </Demandeur>
    <TaxCatchAll xmlns="f98dd080-44b0-4e17-99ea-ec619f19c38f">
      <Value>3</Value>
    </TaxCatchAll>
    <p5430bc0afc44c5bb7622dfbe2756f9e xmlns="f98dd080-44b0-4e17-99ea-ec619f19c38f">
      <Terms xmlns="http://schemas.microsoft.com/office/infopath/2007/PartnerControls">
        <TermInfo xmlns="http://schemas.microsoft.com/office/infopath/2007/PartnerControls">
          <TermName xmlns="http://schemas.microsoft.com/office/infopath/2007/PartnerControls">8 ans / years</TermName>
          <TermId xmlns="http://schemas.microsoft.com/office/infopath/2007/PartnerControls">e743e34b-6269-4985-a6b5-f8e506500677</TermId>
        </TermInfo>
      </Terms>
    </p5430bc0afc44c5bb7622dfbe2756f9e>
    <Dept_x0020__x0028_from_x0020_AD_x0029_ xmlns="f98dd080-44b0-4e17-99ea-ec619f19c38f">
      <UserInfo>
        <DisplayName/>
        <AccountId xsi:nil="true"/>
        <AccountType/>
      </UserInfo>
    </Dept_x0020__x0028_from_x0020_AD_x0029_>
    <Retention_x0020_Date xmlns="f98dd080-44b0-4e17-99ea-ec619f19c38f" xsi:nil="true"/>
    <Status_ xmlns="f98dd080-44b0-4e17-99ea-ec619f19c38f">Active</Status_>
    <Approbateur xmlns="f98dd080-44b0-4e17-99ea-ec619f19c38f">
      <UserInfo>
        <DisplayName/>
        <AccountId xsi:nil="true"/>
        <AccountType/>
      </UserInfo>
    </Approbateur>
    <_dlc_DocId xmlns="827a5e79-94c4-4d03-93cd-09090f818341">TRE01-1023252227-16826</_dlc_DocId>
    <_dlc_DocIdUrl xmlns="827a5e79-94c4-4d03-93cd-09090f818341">
      <Url>https://powercorporation.sharepoint.com/sites/TRE01_investor_relations_C0901/_layouts/15/DocIdRedir.aspx?ID=TRE01-1023252227-16826</Url>
      <Description>TRE01-1023252227-16826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0dc62049-9ec6-4b1c-91c7-75ac0e54b3db" ContentTypeId="0x010100F92832D9D3C2904590CBE000FD4305F910"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PCC - Retention" ma:contentTypeID="0x010100F92832D9D3C2904590CBE000FD4305F91000F6BA388AF96282459F9D69F4F737DC02" ma:contentTypeVersion="19" ma:contentTypeDescription="General Content Type for PCC Retention Policy " ma:contentTypeScope="" ma:versionID="d225e1037ab05406534b0468b975c5fc">
  <xsd:schema xmlns:xsd="http://www.w3.org/2001/XMLSchema" xmlns:xs="http://www.w3.org/2001/XMLSchema" xmlns:p="http://schemas.microsoft.com/office/2006/metadata/properties" xmlns:ns2="f98dd080-44b0-4e17-99ea-ec619f19c38f" xmlns:ns3="827a5e79-94c4-4d03-93cd-09090f818341" targetNamespace="http://schemas.microsoft.com/office/2006/metadata/properties" ma:root="true" ma:fieldsID="91783234150910e93c3ae84f9024332d" ns2:_="" ns3:_="">
    <xsd:import namespace="f98dd080-44b0-4e17-99ea-ec619f19c38f"/>
    <xsd:import namespace="827a5e79-94c4-4d03-93cd-09090f818341"/>
    <xsd:element name="properties">
      <xsd:complexType>
        <xsd:sequence>
          <xsd:element name="documentManagement">
            <xsd:complexType>
              <xsd:all>
                <xsd:element ref="ns2:Preview1" minOccurs="0"/>
                <xsd:element ref="ns2:Dept_x0020__x0028_from_x0020_AD_x0029_" minOccurs="0"/>
                <xsd:element ref="ns2:Status_" minOccurs="0"/>
                <xsd:element ref="ns2:Retention_x0020_Date" minOccurs="0"/>
                <xsd:element ref="ns2:Approbateur" minOccurs="0"/>
                <xsd:element ref="ns2:Demandeur" minOccurs="0"/>
                <xsd:element ref="ns2:TaxCatchAllLabel" minOccurs="0"/>
                <xsd:element ref="ns2:p5430bc0afc44c5bb7622dfbe2756f9e" minOccurs="0"/>
                <xsd:element ref="ns2:TaxCatchAll" minOccurs="0"/>
                <xsd:element ref="ns2:Archiv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dd080-44b0-4e17-99ea-ec619f19c38f" elementFormDefault="qualified">
    <xsd:import namespace="http://schemas.microsoft.com/office/2006/documentManagement/types"/>
    <xsd:import namespace="http://schemas.microsoft.com/office/infopath/2007/PartnerControls"/>
    <xsd:element name="Preview1" ma:index="2" nillable="true" ma:displayName="Preview" ma:description="Preview the Document" ma:internalName="Preview1">
      <xsd:simpleType>
        <xsd:restriction base="dms:Text">
          <xsd:maxLength value="255"/>
        </xsd:restriction>
      </xsd:simpleType>
    </xsd:element>
    <xsd:element name="Dept_x0020__x0028_from_x0020_AD_x0029_" ma:index="3" nillable="true" ma:displayName="Department_" ma:list="UserInfo" ma:SharePointGroup="0" ma:internalName="Dept_x0020__x0028_from_x0020_AD_x0029_" ma:showField="Departme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_" ma:index="5" nillable="true" ma:displayName="Status_" ma:default="Active" ma:format="Dropdown" ma:internalName="Status_">
      <xsd:simpleType>
        <xsd:restriction base="dms:Choice">
          <xsd:enumeration value="Active"/>
          <xsd:enumeration value="Semi Active"/>
          <xsd:enumeration value="Inactive"/>
        </xsd:restriction>
      </xsd:simpleType>
    </xsd:element>
    <xsd:element name="Retention_x0020_Date" ma:index="6" nillable="true" ma:displayName="Retention Date" ma:default="" ma:description="When manually updated it could start the retention policy based on the value of the field" ma:format="DateOnly" ma:internalName="Retention_x0020_Date">
      <xsd:simpleType>
        <xsd:restriction base="dms:DateTime"/>
      </xsd:simpleType>
    </xsd:element>
    <xsd:element name="Approbateur" ma:index="7" nillable="true" ma:displayName="Approbateur" ma:description="Approbateur du flux d'approbation" ma:list="UserInfo" ma:SharePointGroup="0" ma:internalName="Approbate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mandeur" ma:index="8" nillable="true" ma:displayName="Demandeur" ma:description="Personne à l'origine du flux d'approbation" ma:list="UserInfo" ma:SharePointGroup="0" ma:internalName="Demande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9" nillable="true" ma:displayName="Taxonomy Catch All Column1" ma:hidden="true" ma:list="{81d61724-5d24-42f8-8975-78e66c539947}" ma:internalName="TaxCatchAllLabel" ma:readOnly="true" ma:showField="CatchAllDataLabel" ma:web="827a5e79-94c4-4d03-93cd-09090f818341">
      <xsd:complexType>
        <xsd:complexContent>
          <xsd:extension base="dms:MultiChoiceLookup">
            <xsd:sequence>
              <xsd:element name="Value" type="dms:Lookup" maxOccurs="unbounded" minOccurs="0" nillable="true"/>
            </xsd:sequence>
          </xsd:extension>
        </xsd:complexContent>
      </xsd:complexType>
    </xsd:element>
    <xsd:element name="p5430bc0afc44c5bb7622dfbe2756f9e" ma:index="16" ma:taxonomy="true" ma:internalName="p5430bc0afc44c5bb7622dfbe2756f9e" ma:taxonomyFieldName="Retention" ma:displayName="Retention" ma:indexed="true" ma:default="3;#8 ans / years|e743e34b-6269-4985-a6b5-f8e506500677" ma:fieldId="{95430bc0-afc4-4c5b-b762-2dfbe2756f9e}" ma:sspId="0dc62049-9ec6-4b1c-91c7-75ac0e54b3db" ma:termSetId="fb1d8d9d-bd96-4da3-ad67-ccdd5108853b"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81d61724-5d24-42f8-8975-78e66c539947}" ma:internalName="TaxCatchAll" ma:showField="CatchAllData" ma:web="827a5e79-94c4-4d03-93cd-09090f818341">
      <xsd:complexType>
        <xsd:complexContent>
          <xsd:extension base="dms:MultiChoiceLookup">
            <xsd:sequence>
              <xsd:element name="Value" type="dms:Lookup" maxOccurs="unbounded" minOccurs="0" nillable="true"/>
            </xsd:sequence>
          </xsd:extension>
        </xsd:complexContent>
      </xsd:complexType>
    </xsd:element>
    <xsd:element name="Archive" ma:index="18" nillable="true" ma:displayName="Archive" ma:default="0" ma:description="To tag a document as immutable bypassing retention rules" ma:internalName="Archi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7a5e79-94c4-4d03-93cd-09090f818341"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A7FDD4-1BCB-4A6F-9CB6-B044F23DDEC4}">
  <ds:schemaRefs>
    <ds:schemaRef ds:uri="http://www.w3.org/2001/XMLSchema"/>
    <ds:schemaRef ds:uri="http://www.infor.com/qaa/DrillPath"/>
  </ds:schemaRefs>
</ds:datastoreItem>
</file>

<file path=customXml/itemProps2.xml><?xml version="1.0" encoding="utf-8"?>
<ds:datastoreItem xmlns:ds="http://schemas.openxmlformats.org/officeDocument/2006/customXml" ds:itemID="{08252247-2295-4124-B81B-214474EBBF69}">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827a5e79-94c4-4d03-93cd-09090f818341"/>
    <ds:schemaRef ds:uri="f98dd080-44b0-4e17-99ea-ec619f19c38f"/>
  </ds:schemaRefs>
</ds:datastoreItem>
</file>

<file path=customXml/itemProps3.xml><?xml version="1.0" encoding="utf-8"?>
<ds:datastoreItem xmlns:ds="http://schemas.openxmlformats.org/officeDocument/2006/customXml" ds:itemID="{882EB67F-4D2A-439A-84D6-2A7C47F16991}">
  <ds:schemaRefs>
    <ds:schemaRef ds:uri="http://schemas.microsoft.com/sharepoint/events"/>
  </ds:schemaRefs>
</ds:datastoreItem>
</file>

<file path=customXml/itemProps4.xml><?xml version="1.0" encoding="utf-8"?>
<ds:datastoreItem xmlns:ds="http://schemas.openxmlformats.org/officeDocument/2006/customXml" ds:itemID="{323BF0E3-9A68-447D-BAE0-871680850D07}">
  <ds:schemaRefs>
    <ds:schemaRef ds:uri="Microsoft.SharePoint.Taxonomy.ContentTypeSync"/>
  </ds:schemaRefs>
</ds:datastoreItem>
</file>

<file path=customXml/itemProps5.xml><?xml version="1.0" encoding="utf-8"?>
<ds:datastoreItem xmlns:ds="http://schemas.openxmlformats.org/officeDocument/2006/customXml" ds:itemID="{8F6ECC97-ED0C-41F0-A667-A12E3D340954}">
  <ds:schemaRefs>
    <ds:schemaRef ds:uri="http://schemas.microsoft.com/sharepoint/v3/contenttype/forms"/>
  </ds:schemaRefs>
</ds:datastoreItem>
</file>

<file path=customXml/itemProps6.xml><?xml version="1.0" encoding="utf-8"?>
<ds:datastoreItem xmlns:ds="http://schemas.openxmlformats.org/officeDocument/2006/customXml" ds:itemID="{FE347BD6-47AF-465D-BCD5-FB7334398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dd080-44b0-4e17-99ea-ec619f19c38f"/>
    <ds:schemaRef ds:uri="827a5e79-94c4-4d03-93cd-09090f81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Cover page</vt:lpstr>
      <vt:lpstr>Table of Contents</vt:lpstr>
      <vt:lpstr>Notes to Readers (1)</vt:lpstr>
      <vt:lpstr>Notes to Readers (2)</vt:lpstr>
      <vt:lpstr>Financial Highlights (1)</vt:lpstr>
      <vt:lpstr>Financial Highlights (2)</vt:lpstr>
      <vt:lpstr>Adjusted Earnings</vt:lpstr>
      <vt:lpstr>Net Earnings</vt:lpstr>
      <vt:lpstr>Contribution Great West</vt:lpstr>
      <vt:lpstr>Contribution IGM</vt:lpstr>
      <vt:lpstr>Contribution GBL</vt:lpstr>
      <vt:lpstr>Contribution Sagard &amp; PSC</vt:lpstr>
      <vt:lpstr>Alts - AM</vt:lpstr>
      <vt:lpstr>Alts - Investing</vt:lpstr>
      <vt:lpstr>Corporate Operations and other</vt:lpstr>
      <vt:lpstr>Adjustments</vt:lpstr>
      <vt:lpstr>Balance Sheet</vt:lpstr>
      <vt:lpstr>Adjusted NAV</vt:lpstr>
      <vt:lpstr>BS contribution</vt:lpstr>
      <vt:lpstr>GAV contribution</vt:lpstr>
      <vt:lpstr>Cash Flows</vt:lpstr>
      <vt:lpstr>Equity</vt:lpstr>
      <vt:lpstr>Capital Structure</vt:lpstr>
      <vt:lpstr>Capital Structure (2)</vt:lpstr>
      <vt:lpstr>'Adjusted Earnings'!Print_Area</vt:lpstr>
      <vt:lpstr>'Adjusted NAV'!Print_Area</vt:lpstr>
      <vt:lpstr>Adjustments!Print_Area</vt:lpstr>
      <vt:lpstr>'Alts - AM'!Print_Area</vt:lpstr>
      <vt:lpstr>'Alts - Investing'!Print_Area</vt:lpstr>
      <vt:lpstr>'Balance Sheet'!Print_Area</vt:lpstr>
      <vt:lpstr>'BS contribution'!Print_Area</vt:lpstr>
      <vt:lpstr>'Capital Structure'!Print_Area</vt:lpstr>
      <vt:lpstr>'Capital Structure (2)'!Print_Area</vt:lpstr>
      <vt:lpstr>'Cash Flows'!Print_Area</vt:lpstr>
      <vt:lpstr>'Contribution GBL'!Print_Area</vt:lpstr>
      <vt:lpstr>'Contribution Great West'!Print_Area</vt:lpstr>
      <vt:lpstr>'Contribution IGM'!Print_Area</vt:lpstr>
      <vt:lpstr>'Contribution Sagard &amp; PSC'!Print_Area</vt:lpstr>
      <vt:lpstr>'Corporate Operations and other'!Print_Area</vt:lpstr>
      <vt:lpstr>'Cover page'!Print_Area</vt:lpstr>
      <vt:lpstr>Equity!Print_Area</vt:lpstr>
      <vt:lpstr>'Financial Highlights (1)'!Print_Area</vt:lpstr>
      <vt:lpstr>'Financial Highlights (2)'!Print_Area</vt:lpstr>
      <vt:lpstr>'GAV contribution'!Print_Area</vt:lpstr>
      <vt:lpstr>'Net Earnings'!Print_Area</vt:lpstr>
      <vt:lpstr>'Notes to Readers (1)'!Print_Area</vt:lpstr>
      <vt:lpstr>'Notes to Readers (2)'!Print_Area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Iguider, Siham</dc:creator>
  <cp:keywords/>
  <dc:description/>
  <cp:lastModifiedBy>Morin, Astrid</cp:lastModifiedBy>
  <cp:revision/>
  <cp:lastPrinted>2026-05-12T14:47:56Z</cp:lastPrinted>
  <dcterms:created xsi:type="dcterms:W3CDTF">2025-04-01T15:26:32Z</dcterms:created>
  <dcterms:modified xsi:type="dcterms:W3CDTF">2026-05-12T22:03:33Z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0x010100F92832D9D3C2904590CBE000FD4305F91000F6BA388AF96282459F9D69F4F737DC02</vt:lpwstr>
  </property>
  <property fmtid="{D5CDD505-2E9C-101B-9397-08002B2CF9AE}" pid="3" name="Retention">
    <vt:lpwstr>3;#8 ans / years|e743e34b-6269-4985-a6b5-f8e506500677</vt:lpwstr>
  </property>
  <property fmtid="{D5CDD505-2E9C-101B-9397-08002B2CF9AE}" pid="4" name="_dlc_DocIdItemGuid">
    <vt:lpwstr>d2786b9e-1bd5-4124-a98b-696ad7d6c23a</vt:lpwstr>
  </property>
  <property fmtid="{D5CDD505-2E9C-101B-9397-08002B2CF9AE}" pid="5" name="MediaServiceImageTags">
    <vt:lpwstr/>
  </property>
  <property fmtid="{D5CDD505-2E9C-101B-9397-08002B2CF9AE}" pid="6" name="lcf76f155ced4ddcb4097134ff3c332f">
    <vt:lpwstr/>
  </property>
  <property fmtid="{D5CDD505-2E9C-101B-9397-08002B2CF9AE}" pid="7" name="MSIP_Label_54523351-f155-46e2-b97d-904a5fe00d37_Enabled">
    <vt:lpwstr>true</vt:lpwstr>
  </property>
  <property fmtid="{D5CDD505-2E9C-101B-9397-08002B2CF9AE}" pid="8" name="MSIP_Label_54523351-f155-46e2-b97d-904a5fe00d37_SetDate">
    <vt:lpwstr>2026-05-05T20:44:33Z</vt:lpwstr>
  </property>
  <property fmtid="{D5CDD505-2E9C-101B-9397-08002B2CF9AE}" pid="9" name="MSIP_Label_54523351-f155-46e2-b97d-904a5fe00d37_Method">
    <vt:lpwstr>Standard</vt:lpwstr>
  </property>
  <property fmtid="{D5CDD505-2E9C-101B-9397-08002B2CF9AE}" pid="10" name="MSIP_Label_54523351-f155-46e2-b97d-904a5fe00d37_Name">
    <vt:lpwstr>defa4170-0d19-0005-0004-bc88714345d2</vt:lpwstr>
  </property>
  <property fmtid="{D5CDD505-2E9C-101B-9397-08002B2CF9AE}" pid="11" name="MSIP_Label_54523351-f155-46e2-b97d-904a5fe00d37_SiteId">
    <vt:lpwstr>b8fff4c5-3d17-4147-861e-c0da2b123a68</vt:lpwstr>
  </property>
  <property fmtid="{D5CDD505-2E9C-101B-9397-08002B2CF9AE}" pid="12" name="MSIP_Label_54523351-f155-46e2-b97d-904a5fe00d37_ActionId">
    <vt:lpwstr>fbd08a32-fb8a-4d5a-9a78-95174c8bd00f</vt:lpwstr>
  </property>
  <property fmtid="{D5CDD505-2E9C-101B-9397-08002B2CF9AE}" pid="13" name="MSIP_Label_54523351-f155-46e2-b97d-904a5fe00d37_ContentBits">
    <vt:lpwstr>0</vt:lpwstr>
  </property>
  <property fmtid="{D5CDD505-2E9C-101B-9397-08002B2CF9AE}" pid="14" name="MSIP_Label_54523351-f155-46e2-b97d-904a5fe00d37_Tag">
    <vt:lpwstr>10, 3, 0, 1</vt:lpwstr>
  </property>
</Properties>
</file>